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U:\環境課\07温暖化対策係\46 再エネ・省エネ助成金（～R3 低炭素）\R8年度\R8年度に向けて検討（R7年度作成）\令和8年度リーフレット・工事概要案\"/>
    </mc:Choice>
  </mc:AlternateContent>
  <xr:revisionPtr revIDLastSave="0" documentId="13_ncr:1_{3D90D450-856B-4B44-8857-0F0A9F5E3ECF}" xr6:coauthVersionLast="47" xr6:coauthVersionMax="47" xr10:uidLastSave="{00000000-0000-0000-0000-000000000000}"/>
  <bookViews>
    <workbookView xWindow="-120" yWindow="-120" windowWidth="29040" windowHeight="15720" xr2:uid="{EA37653E-3918-48FE-AE93-8872834465F8}"/>
  </bookViews>
  <sheets>
    <sheet name="工事概要" sheetId="1" r:id="rId1"/>
  </sheets>
  <definedNames>
    <definedName name="_xlnm.Print_Area" localSheetId="0">工事概要!$B$1:$H$38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32" i="1" l="1"/>
  <c r="G25" i="1"/>
  <c r="G24" i="1"/>
  <c r="G23" i="1"/>
  <c r="G19" i="1"/>
  <c r="G15" i="1"/>
</calcChain>
</file>

<file path=xl/sharedStrings.xml><?xml version="1.0" encoding="utf-8"?>
<sst xmlns="http://schemas.openxmlformats.org/spreadsheetml/2006/main" count="58" uniqueCount="38">
  <si>
    <t>第２号様式（第７条関係）</t>
    <rPh sb="0" eb="1">
      <t>ダイ</t>
    </rPh>
    <rPh sb="2" eb="3">
      <t>ゴウ</t>
    </rPh>
    <rPh sb="3" eb="5">
      <t>ヨウシキ</t>
    </rPh>
    <rPh sb="6" eb="7">
      <t>ダイ</t>
    </rPh>
    <rPh sb="8" eb="9">
      <t>ジョウ</t>
    </rPh>
    <rPh sb="9" eb="11">
      <t>カンケイ</t>
    </rPh>
    <phoneticPr fontId="5"/>
  </si>
  <si>
    <t>申請者氏名</t>
    <rPh sb="0" eb="1">
      <t>サル</t>
    </rPh>
    <rPh sb="1" eb="2">
      <t>ショウ</t>
    </rPh>
    <rPh sb="2" eb="3">
      <t>シャ</t>
    </rPh>
    <rPh sb="3" eb="5">
      <t>シメイ</t>
    </rPh>
    <phoneticPr fontId="3"/>
  </si>
  <si>
    <t>杉並区再生可能エネルギー等の導入助成及び
断熱改修等省エネルギー対策助成金工事概要</t>
    <rPh sb="37" eb="39">
      <t>コウジ</t>
    </rPh>
    <rPh sb="39" eb="41">
      <t>ガイヨウ</t>
    </rPh>
    <phoneticPr fontId="3"/>
  </si>
  <si>
    <t>■</t>
    <phoneticPr fontId="3"/>
  </si>
  <si>
    <t>導入要件を満たしているかご確認の上、申請する工事内容についてご記入ください。</t>
  </si>
  <si>
    <t xml:space="preserve">■
</t>
    <phoneticPr fontId="3"/>
  </si>
  <si>
    <r>
      <t xml:space="preserve">助成対象経費欄には、対象機器等に必要な最小限の範囲内での工事費を記入します。
対象機器及び周辺機器等の購入価格を含む直接工事費の合計金額を </t>
    </r>
    <r>
      <rPr>
        <b/>
        <u/>
        <sz val="14"/>
        <rFont val="ＭＳ Ｐゴシック"/>
        <family val="3"/>
        <charset val="128"/>
      </rPr>
      <t>消費税抜き</t>
    </r>
    <r>
      <rPr>
        <b/>
        <sz val="14"/>
        <rFont val="ＭＳ Ｐゴシック"/>
        <family val="3"/>
        <charset val="128"/>
      </rPr>
      <t xml:space="preserve"> </t>
    </r>
    <r>
      <rPr>
        <sz val="14"/>
        <rFont val="ＭＳ Ｐゴシック"/>
        <family val="3"/>
        <charset val="128"/>
      </rPr>
      <t>で記入してください。</t>
    </r>
    <rPh sb="0" eb="4">
      <t>ジョセイタイショウ</t>
    </rPh>
    <rPh sb="70" eb="71">
      <t>ケ</t>
    </rPh>
    <phoneticPr fontId="3"/>
  </si>
  <si>
    <t>断熱材</t>
    <rPh sb="0" eb="3">
      <t>ダンネツザイ</t>
    </rPh>
    <phoneticPr fontId="3"/>
  </si>
  <si>
    <t>施工箇所（○で囲む）</t>
    <rPh sb="0" eb="2">
      <t>セコウ</t>
    </rPh>
    <rPh sb="2" eb="4">
      <t>カショ</t>
    </rPh>
    <rPh sb="7" eb="8">
      <t>カコ</t>
    </rPh>
    <phoneticPr fontId="3"/>
  </si>
  <si>
    <t>屋根 ・ 天井　</t>
    <phoneticPr fontId="3"/>
  </si>
  <si>
    <t>製造・メーカー名</t>
    <rPh sb="0" eb="2">
      <t>セイゾウ</t>
    </rPh>
    <phoneticPr fontId="3"/>
  </si>
  <si>
    <t>熱伝導率</t>
    <rPh sb="0" eb="1">
      <t>ネツ</t>
    </rPh>
    <rPh sb="1" eb="4">
      <t>デンドウリツ</t>
    </rPh>
    <phoneticPr fontId="3"/>
  </si>
  <si>
    <t>W/（m･K）</t>
  </si>
  <si>
    <t>品名</t>
    <rPh sb="0" eb="2">
      <t>ヒンメイ</t>
    </rPh>
    <phoneticPr fontId="3"/>
  </si>
  <si>
    <t>断熱材の厚さ</t>
    <rPh sb="0" eb="3">
      <t>ダンネツザイ</t>
    </rPh>
    <rPh sb="4" eb="5">
      <t>アツ</t>
    </rPh>
    <phoneticPr fontId="3"/>
  </si>
  <si>
    <t>ｍ</t>
  </si>
  <si>
    <t>助成対象経費</t>
    <rPh sb="0" eb="4">
      <t>ジョセイタイショウ</t>
    </rPh>
    <rPh sb="4" eb="6">
      <t>ケイヒ</t>
    </rPh>
    <phoneticPr fontId="3"/>
  </si>
  <si>
    <t>円（税抜）</t>
    <phoneticPr fontId="3"/>
  </si>
  <si>
    <t>熱抵抗値（2.7以上）</t>
    <rPh sb="0" eb="1">
      <t>ネツ</t>
    </rPh>
    <rPh sb="1" eb="4">
      <t>テイコウチ</t>
    </rPh>
    <rPh sb="8" eb="10">
      <t>イジョウ</t>
    </rPh>
    <phoneticPr fontId="3"/>
  </si>
  <si>
    <t>施工箇所</t>
    <rPh sb="0" eb="4">
      <t>セコウカショ</t>
    </rPh>
    <phoneticPr fontId="3"/>
  </si>
  <si>
    <t xml:space="preserve">壁　　　 </t>
    <phoneticPr fontId="3"/>
  </si>
  <si>
    <t xml:space="preserve">床 </t>
    <phoneticPr fontId="3"/>
  </si>
  <si>
    <t>熱抵抗値（2.2以上）</t>
    <rPh sb="0" eb="1">
      <t>ネツ</t>
    </rPh>
    <rPh sb="1" eb="4">
      <t>テイコウチ</t>
    </rPh>
    <phoneticPr fontId="3"/>
  </si>
  <si>
    <t>助成対象経費合計</t>
    <rPh sb="0" eb="4">
      <t>ジョセイタイショウ</t>
    </rPh>
    <rPh sb="4" eb="6">
      <t>ケイヒ</t>
    </rPh>
    <rPh sb="6" eb="8">
      <t>ゴウケイ</t>
    </rPh>
    <phoneticPr fontId="3"/>
  </si>
  <si>
    <t>円（税抜）</t>
    <rPh sb="0" eb="1">
      <t>エン</t>
    </rPh>
    <rPh sb="2" eb="4">
      <t>ゼイヌキ</t>
    </rPh>
    <phoneticPr fontId="3"/>
  </si>
  <si>
    <r>
      <t xml:space="preserve">助成額
</t>
    </r>
    <r>
      <rPr>
        <sz val="10"/>
        <rFont val="ＭＳ Ｐゴシック"/>
        <family val="3"/>
        <charset val="128"/>
      </rPr>
      <t>（助成対象経費の20％・上限15万円）</t>
    </r>
    <rPh sb="0" eb="3">
      <t>ジョセイガク</t>
    </rPh>
    <rPh sb="5" eb="11">
      <t>ジョセイタイショウケイヒ</t>
    </rPh>
    <rPh sb="16" eb="18">
      <t>ジョウゲン</t>
    </rPh>
    <rPh sb="20" eb="21">
      <t>マン</t>
    </rPh>
    <rPh sb="21" eb="22">
      <t>エン</t>
    </rPh>
    <phoneticPr fontId="3"/>
  </si>
  <si>
    <t>円</t>
    <rPh sb="0" eb="1">
      <t>エン</t>
    </rPh>
    <phoneticPr fontId="3"/>
  </si>
  <si>
    <t>断熱材の厚さ÷熱伝導率の値＝熱抵抗値（小数点第2位以下切捨て）</t>
    <rPh sb="0" eb="3">
      <t>ダンネツザイ</t>
    </rPh>
    <rPh sb="4" eb="5">
      <t>アツ</t>
    </rPh>
    <rPh sb="7" eb="8">
      <t>ネツ</t>
    </rPh>
    <rPh sb="8" eb="11">
      <t>デンドウリツ</t>
    </rPh>
    <rPh sb="12" eb="13">
      <t>アタイ</t>
    </rPh>
    <rPh sb="19" eb="22">
      <t>ショウスウテン</t>
    </rPh>
    <rPh sb="22" eb="23">
      <t>ダイ</t>
    </rPh>
    <rPh sb="24" eb="25">
      <t>イ</t>
    </rPh>
    <rPh sb="25" eb="27">
      <t>イカ</t>
    </rPh>
    <rPh sb="27" eb="28">
      <t>キ</t>
    </rPh>
    <rPh sb="28" eb="29">
      <t>ス</t>
    </rPh>
    <phoneticPr fontId="3"/>
  </si>
  <si>
    <t>断熱フィルム</t>
    <rPh sb="0" eb="2">
      <t>ダンネツ</t>
    </rPh>
    <phoneticPr fontId="3"/>
  </si>
  <si>
    <t>メーカー名</t>
    <rPh sb="4" eb="5">
      <t>メイ</t>
    </rPh>
    <phoneticPr fontId="3"/>
  </si>
  <si>
    <t>遮蔽係数（0.7未満）</t>
    <rPh sb="0" eb="2">
      <t>シャヘイ</t>
    </rPh>
    <rPh sb="2" eb="4">
      <t>ケイスウ</t>
    </rPh>
    <rPh sb="8" eb="10">
      <t>ミマン</t>
    </rPh>
    <phoneticPr fontId="3"/>
  </si>
  <si>
    <t>熱貫流率（5.9未満）</t>
    <phoneticPr fontId="3"/>
  </si>
  <si>
    <t>W/（㎡･K）</t>
  </si>
  <si>
    <t>可視光線透過率
（65％以上）</t>
    <phoneticPr fontId="3"/>
  </si>
  <si>
    <t>％</t>
    <phoneticPr fontId="3"/>
  </si>
  <si>
    <t>円（税抜</t>
  </si>
  <si>
    <r>
      <t xml:space="preserve">助成額
</t>
    </r>
    <r>
      <rPr>
        <sz val="10"/>
        <rFont val="ＭＳ Ｐゴシック"/>
        <family val="3"/>
        <charset val="128"/>
      </rPr>
      <t>（助成対象経費の50％・上限4万円）</t>
    </r>
    <rPh sb="0" eb="3">
      <t>ジョセイガク</t>
    </rPh>
    <rPh sb="5" eb="11">
      <t>ジョセイタイショウケイヒ</t>
    </rPh>
    <rPh sb="16" eb="18">
      <t>ジョウゲン</t>
    </rPh>
    <rPh sb="19" eb="21">
      <t>マンエン</t>
    </rPh>
    <phoneticPr fontId="3"/>
  </si>
  <si>
    <t>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</si>
</sst>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2"/>
      <charset val="128"/>
      <scheme val="minor"/>
    </font>
    <font>
      <sz val="11"/>
      <name val="ＭＳ Ｐゴシック"/>
      <family val="3"/>
      <charset val="128"/>
    </font>
    <font>
      <sz val="6"/>
      <name val="ＭＳ Ｐゴシック"/>
      <family val="3"/>
      <charset val="128"/>
    </font>
    <font>
      <b/>
      <sz val="18"/>
      <name val="ＭＳ Ｐゴシック"/>
      <family val="3"/>
      <charset val="128"/>
    </font>
    <font>
      <b/>
      <sz val="16"/>
      <name val="ＭＳ ゴシック"/>
      <family val="3"/>
      <charset val="128"/>
    </font>
    <font>
      <sz val="16"/>
      <name val="ＭＳ Ｐゴシック"/>
      <family val="3"/>
      <charset val="128"/>
    </font>
    <font>
      <sz val="12"/>
      <name val="ＭＳ Ｐゴシック"/>
      <family val="3"/>
      <charset val="128"/>
    </font>
    <font>
      <b/>
      <sz val="22"/>
      <name val="ＭＳ Ｐゴシック"/>
      <family val="3"/>
      <charset val="128"/>
    </font>
    <font>
      <sz val="14"/>
      <name val="ＭＳ Ｐゴシック"/>
      <family val="3"/>
      <charset val="128"/>
    </font>
    <font>
      <b/>
      <u/>
      <sz val="14"/>
      <name val="ＭＳ Ｐゴシック"/>
      <family val="3"/>
      <charset val="128"/>
    </font>
    <font>
      <b/>
      <sz val="14"/>
      <name val="ＭＳ Ｐゴシック"/>
      <family val="3"/>
      <charset val="128"/>
    </font>
    <font>
      <sz val="12"/>
      <name val="ＭＳ ゴシック"/>
      <family val="3"/>
      <charset val="128"/>
    </font>
    <font>
      <sz val="16"/>
      <name val="ＭＳ ゴシック"/>
      <family val="3"/>
      <charset val="128"/>
    </font>
    <font>
      <b/>
      <sz val="16"/>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59999389629810485"/>
        <bgColor indexed="64"/>
      </patternFill>
    </fill>
  </fills>
  <borders count="28">
    <border>
      <left/>
      <right/>
      <top/>
      <bottom/>
      <diagonal/>
    </border>
    <border>
      <left/>
      <right/>
      <top/>
      <bottom style="thin">
        <color auto="1"/>
      </bottom>
      <diagonal/>
    </border>
    <border>
      <left style="thin">
        <color auto="1"/>
      </left>
      <right style="hair">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indexed="64"/>
      </top>
      <bottom style="hair">
        <color indexed="64"/>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style="thin">
        <color auto="1"/>
      </right>
      <top style="hair">
        <color auto="1"/>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pplyProtection="1">
      <alignment vertical="center"/>
      <protection locked="0"/>
    </xf>
    <xf numFmtId="0" fontId="4" fillId="0" borderId="0" xfId="0" applyFont="1">
      <alignment vertical="center"/>
    </xf>
    <xf numFmtId="0" fontId="6" fillId="0" borderId="0" xfId="0" applyFont="1" applyAlignment="1">
      <alignment horizontal="center" vertical="center"/>
    </xf>
    <xf numFmtId="0" fontId="7" fillId="2" borderId="0" xfId="0" applyFont="1" applyFill="1" applyAlignment="1" applyProtection="1">
      <alignment horizontal="center" vertical="center"/>
      <protection locked="0"/>
    </xf>
    <xf numFmtId="0" fontId="8" fillId="0" borderId="0" xfId="0" applyFont="1">
      <alignment vertical="center"/>
    </xf>
    <xf numFmtId="0" fontId="7" fillId="2"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top" wrapText="1"/>
    </xf>
    <xf numFmtId="0" fontId="11" fillId="0" borderId="0" xfId="0" applyFont="1" applyAlignment="1">
      <alignment vertical="top" wrapText="1"/>
    </xf>
    <xf numFmtId="0" fontId="11" fillId="0" borderId="0" xfId="0" applyFont="1" applyAlignment="1">
      <alignment horizontal="left" vertical="top"/>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6" xfId="0"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4" fillId="2" borderId="10" xfId="0" applyFont="1" applyFill="1" applyBorder="1" applyAlignment="1" applyProtection="1">
      <alignment horizontal="center" vertical="center" wrapText="1"/>
      <protection locked="0"/>
    </xf>
    <xf numFmtId="0" fontId="9" fillId="0" borderId="10" xfId="0" applyFont="1" applyBorder="1" applyAlignment="1">
      <alignment horizontal="center" vertical="center"/>
    </xf>
    <xf numFmtId="0" fontId="15" fillId="2" borderId="11" xfId="0" applyFont="1" applyFill="1" applyBorder="1" applyAlignment="1" applyProtection="1">
      <alignment horizontal="right" vertical="center"/>
      <protection locked="0"/>
    </xf>
    <xf numFmtId="0" fontId="9" fillId="0" borderId="12" xfId="0" applyFont="1" applyBorder="1">
      <alignment vertical="center"/>
    </xf>
    <xf numFmtId="0" fontId="9" fillId="0" borderId="1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38" fontId="15" fillId="2" borderId="16" xfId="1" applyFont="1" applyFill="1" applyBorder="1" applyAlignment="1" applyProtection="1">
      <alignment horizontal="right" vertical="center"/>
      <protection locked="0"/>
    </xf>
    <xf numFmtId="0" fontId="9" fillId="0" borderId="17" xfId="0" applyFont="1" applyBorder="1" applyAlignment="1">
      <alignment horizontal="left" vertical="center"/>
    </xf>
    <xf numFmtId="0" fontId="9"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8" xfId="0" applyFont="1" applyBorder="1" applyAlignment="1">
      <alignment horizontal="center" vertical="center"/>
    </xf>
    <xf numFmtId="0" fontId="11" fillId="0" borderId="0" xfId="0" applyFont="1" applyAlignment="1">
      <alignment horizontal="center" vertical="center" textRotation="255"/>
    </xf>
    <xf numFmtId="0" fontId="11" fillId="0" borderId="0" xfId="0" applyFont="1" applyAlignment="1">
      <alignment horizontal="center" vertical="center" wrapText="1"/>
    </xf>
    <xf numFmtId="0" fontId="11" fillId="0" borderId="0" xfId="0" applyFont="1" applyAlignment="1">
      <alignment horizontal="right" vertical="center"/>
    </xf>
    <xf numFmtId="0" fontId="9" fillId="0" borderId="19" xfId="0" applyFont="1" applyBorder="1" applyAlignment="1">
      <alignment horizontal="center" vertical="center" wrapText="1"/>
    </xf>
    <xf numFmtId="38" fontId="15" fillId="0" borderId="20" xfId="1" applyFont="1" applyFill="1" applyBorder="1" applyAlignment="1" applyProtection="1">
      <alignment vertical="center"/>
    </xf>
    <xf numFmtId="0" fontId="9" fillId="0" borderId="21" xfId="0" applyFont="1" applyBorder="1" applyAlignment="1">
      <alignment horizontal="left" vertical="center"/>
    </xf>
    <xf numFmtId="0" fontId="2" fillId="0" borderId="0" xfId="0" applyFont="1" applyAlignment="1">
      <alignment horizontal="center" vertical="center" wrapText="1"/>
    </xf>
    <xf numFmtId="0" fontId="9" fillId="0" borderId="0" xfId="0" applyFont="1" applyAlignment="1">
      <alignment horizontal="right" vertical="center"/>
    </xf>
    <xf numFmtId="0" fontId="9" fillId="0" borderId="22" xfId="0" applyFont="1" applyBorder="1" applyAlignment="1">
      <alignment horizontal="center" vertical="center" wrapText="1"/>
    </xf>
    <xf numFmtId="38" fontId="15" fillId="0" borderId="23" xfId="1" applyFont="1" applyFill="1" applyBorder="1" applyAlignment="1" applyProtection="1">
      <alignment vertical="center"/>
    </xf>
    <xf numFmtId="0" fontId="9" fillId="0" borderId="24" xfId="0" applyFont="1" applyBorder="1" applyAlignment="1">
      <alignment horizontal="left" vertical="center"/>
    </xf>
    <xf numFmtId="0" fontId="2" fillId="0" borderId="0" xfId="0" applyFont="1" applyProtection="1">
      <alignment vertical="center"/>
      <protection locked="0"/>
    </xf>
    <xf numFmtId="0" fontId="16" fillId="3" borderId="25" xfId="0" applyFont="1" applyFill="1" applyBorder="1" applyAlignment="1">
      <alignment horizontal="center" vertical="center" wrapText="1"/>
    </xf>
    <xf numFmtId="0" fontId="9" fillId="0" borderId="25" xfId="0" applyFont="1" applyBorder="1" applyAlignment="1">
      <alignment horizontal="center" vertical="center" wrapText="1"/>
    </xf>
    <xf numFmtId="0" fontId="14" fillId="2" borderId="25" xfId="0" applyFont="1" applyFill="1" applyBorder="1" applyAlignment="1" applyProtection="1">
      <alignment horizontal="center" vertical="center"/>
      <protection locked="0"/>
    </xf>
    <xf numFmtId="0" fontId="9" fillId="0" borderId="26" xfId="0" applyFont="1" applyBorder="1" applyAlignment="1">
      <alignment horizontal="center" vertical="center"/>
    </xf>
    <xf numFmtId="38" fontId="14" fillId="2" borderId="26" xfId="1" applyFont="1" applyFill="1" applyBorder="1" applyAlignment="1" applyProtection="1">
      <alignment horizontal="center" vertical="center"/>
      <protection locked="0"/>
    </xf>
    <xf numFmtId="38" fontId="14" fillId="2" borderId="27" xfId="1" applyFont="1" applyFill="1" applyBorder="1" applyAlignment="1" applyProtection="1">
      <alignment horizontal="center" vertical="center"/>
      <protection locked="0"/>
    </xf>
    <xf numFmtId="0" fontId="15" fillId="2" borderId="26" xfId="0" applyFont="1" applyFill="1" applyBorder="1" applyAlignment="1" applyProtection="1">
      <alignment horizontal="center" vertical="center"/>
      <protection locked="0"/>
    </xf>
    <xf numFmtId="0" fontId="15" fillId="2" borderId="27" xfId="0" applyFont="1" applyFill="1" applyBorder="1" applyAlignment="1" applyProtection="1">
      <alignment horizontal="center" vertical="center"/>
      <protection locked="0"/>
    </xf>
    <xf numFmtId="0" fontId="15" fillId="2" borderId="26" xfId="1" applyNumberFormat="1" applyFont="1" applyFill="1" applyBorder="1" applyAlignment="1" applyProtection="1">
      <alignment horizontal="right" vertical="center"/>
      <protection locked="0"/>
    </xf>
    <xf numFmtId="0" fontId="9" fillId="0" borderId="27" xfId="0" applyFont="1" applyBorder="1">
      <alignment vertical="center"/>
    </xf>
    <xf numFmtId="0" fontId="15" fillId="2" borderId="26" xfId="0" applyFont="1" applyFill="1" applyBorder="1" applyAlignment="1" applyProtection="1">
      <alignment horizontal="right" vertical="center"/>
      <protection locked="0"/>
    </xf>
    <xf numFmtId="0" fontId="9" fillId="0" borderId="27" xfId="0" applyFont="1" applyBorder="1" applyAlignment="1">
      <alignment horizontal="center" vertical="center"/>
    </xf>
    <xf numFmtId="38" fontId="15" fillId="2" borderId="20" xfId="1" applyFont="1" applyFill="1" applyBorder="1" applyAlignment="1" applyProtection="1">
      <alignment horizontal="right"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179294</xdr:colOff>
      <xdr:row>10</xdr:row>
      <xdr:rowOff>336176</xdr:rowOff>
    </xdr:from>
    <xdr:to>
      <xdr:col>13</xdr:col>
      <xdr:colOff>67235</xdr:colOff>
      <xdr:row>11</xdr:row>
      <xdr:rowOff>302558</xdr:rowOff>
    </xdr:to>
    <xdr:sp macro="" textlink="">
      <xdr:nvSpPr>
        <xdr:cNvPr id="2" name="楕円 1">
          <a:extLst>
            <a:ext uri="{FF2B5EF4-FFF2-40B4-BE49-F238E27FC236}">
              <a16:creationId xmlns:a16="http://schemas.microsoft.com/office/drawing/2014/main" id="{85203B34-BD1C-4DBC-B418-AAB851B2454F}"/>
            </a:ext>
          </a:extLst>
        </xdr:cNvPr>
        <xdr:cNvSpPr/>
      </xdr:nvSpPr>
      <xdr:spPr>
        <a:xfrm>
          <a:off x="9939618" y="2980764"/>
          <a:ext cx="840441" cy="313765"/>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fLocksWithSheet="0"/>
  </xdr:twoCellAnchor>
  <xdr:twoCellAnchor editAs="absolute">
    <xdr:from>
      <xdr:col>7</xdr:col>
      <xdr:colOff>537882</xdr:colOff>
      <xdr:row>4</xdr:row>
      <xdr:rowOff>179294</xdr:rowOff>
    </xdr:from>
    <xdr:to>
      <xdr:col>16</xdr:col>
      <xdr:colOff>166407</xdr:colOff>
      <xdr:row>8</xdr:row>
      <xdr:rowOff>178173</xdr:rowOff>
    </xdr:to>
    <xdr:sp macro="" textlink="">
      <xdr:nvSpPr>
        <xdr:cNvPr id="3" name="テキスト ボックス 2">
          <a:extLst>
            <a:ext uri="{FF2B5EF4-FFF2-40B4-BE49-F238E27FC236}">
              <a16:creationId xmlns:a16="http://schemas.microsoft.com/office/drawing/2014/main" id="{035970B1-2E86-4603-8433-4F7476DF384F}"/>
            </a:ext>
          </a:extLst>
        </xdr:cNvPr>
        <xdr:cNvSpPr txBox="1"/>
      </xdr:nvSpPr>
      <xdr:spPr>
        <a:xfrm>
          <a:off x="9529482" y="903194"/>
          <a:ext cx="1943100" cy="1446679"/>
        </a:xfrm>
        <a:prstGeom prst="rect">
          <a:avLst/>
        </a:prstGeom>
        <a:solidFill>
          <a:schemeClr val="lt1"/>
        </a:solidFill>
        <a:ln w="412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solidFill>
                <a:sysClr val="windowText" lastClr="000000"/>
              </a:solidFill>
            </a:rPr>
            <a:t>薄青で塗りつぶしているセルに入力してください</a:t>
          </a:r>
          <a:endParaRPr kumimoji="1" lang="en-US" altLang="ja-JP" sz="1100" b="0">
            <a:solidFill>
              <a:sysClr val="windowText" lastClr="000000"/>
            </a:solidFill>
          </a:endParaRPr>
        </a:p>
        <a:p>
          <a:r>
            <a:rPr kumimoji="1" lang="ja-JP" altLang="en-US" sz="1100" b="0">
              <a:solidFill>
                <a:sysClr val="windowText" lastClr="000000"/>
              </a:solidFill>
            </a:rPr>
            <a:t>次の入力セルには、</a:t>
          </a:r>
          <a:r>
            <a:rPr kumimoji="1" lang="en-US" altLang="ja-JP" sz="1100" b="0">
              <a:solidFill>
                <a:sysClr val="windowText" lastClr="000000"/>
              </a:solidFill>
            </a:rPr>
            <a:t>Tab</a:t>
          </a:r>
          <a:r>
            <a:rPr kumimoji="1" lang="ja-JP" altLang="en-US" sz="1100" b="0">
              <a:solidFill>
                <a:sysClr val="windowText" lastClr="000000"/>
              </a:solidFill>
            </a:rPr>
            <a:t>キーで進めます。</a:t>
          </a:r>
          <a:endParaRPr kumimoji="1" lang="en-US" altLang="ja-JP" sz="1100" b="0">
            <a:solidFill>
              <a:sysClr val="windowText" lastClr="000000"/>
            </a:solidFill>
          </a:endParaRPr>
        </a:p>
      </xdr:txBody>
    </xdr:sp>
    <xdr:clientData fPrintsWithSheet="0"/>
  </xdr:twoCellAnchor>
  <xdr:oneCellAnchor>
    <xdr:from>
      <xdr:col>1</xdr:col>
      <xdr:colOff>33617</xdr:colOff>
      <xdr:row>31</xdr:row>
      <xdr:rowOff>123265</xdr:rowOff>
    </xdr:from>
    <xdr:ext cx="4067735" cy="550151"/>
    <xdr:sp macro="" textlink="">
      <xdr:nvSpPr>
        <xdr:cNvPr id="4" name="テキスト ボックス 3">
          <a:extLst>
            <a:ext uri="{FF2B5EF4-FFF2-40B4-BE49-F238E27FC236}">
              <a16:creationId xmlns:a16="http://schemas.microsoft.com/office/drawing/2014/main" id="{D09DBA68-AB97-418F-9661-216E74D2C716}"/>
            </a:ext>
          </a:extLst>
        </xdr:cNvPr>
        <xdr:cNvSpPr txBox="1"/>
      </xdr:nvSpPr>
      <xdr:spPr>
        <a:xfrm>
          <a:off x="252692" y="11372290"/>
          <a:ext cx="4067735" cy="550151"/>
        </a:xfrm>
        <a:prstGeom prst="rect">
          <a:avLst/>
        </a:prstGeom>
        <a:solidFill>
          <a:schemeClr val="lt1"/>
        </a:solidFill>
        <a:ln w="28575" cmpd="sng">
          <a:solidFill>
            <a:srgbClr val="0070C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t">
          <a:spAutoFit/>
        </a:bodyPr>
        <a:lstStyle/>
        <a:p>
          <a:r>
            <a:rPr kumimoji="1" lang="ja-JP" altLang="en-US" sz="1100" b="0"/>
            <a:t>●助成対象経費に含まないもの</a:t>
          </a:r>
          <a:endParaRPr kumimoji="1" lang="en-US" altLang="ja-JP" sz="1100" b="0"/>
        </a:p>
        <a:p>
          <a:r>
            <a:rPr kumimoji="1" lang="ja-JP" altLang="en-US" sz="1100" b="0"/>
            <a:t>代行申請費、保証費、産業廃棄物処理費、ガードマン費、駐車場費、道路使用許可申請費　等</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A94ED-BC03-40BB-A538-E663CBDADE8B}">
  <sheetPr>
    <tabColor theme="7" tint="0.39997558519241921"/>
    <pageSetUpPr fitToPage="1"/>
  </sheetPr>
  <dimension ref="B1:AP32"/>
  <sheetViews>
    <sheetView tabSelected="1" zoomScale="85" zoomScaleNormal="85" zoomScaleSheetLayoutView="100" workbookViewId="0">
      <selection activeCell="G2" sqref="G2:H3"/>
    </sheetView>
  </sheetViews>
  <sheetFormatPr defaultColWidth="2.625" defaultRowHeight="12" x14ac:dyDescent="0.15"/>
  <cols>
    <col min="1" max="2" width="2.875" style="1" customWidth="1"/>
    <col min="3" max="3" width="20.5" style="1" customWidth="1"/>
    <col min="4" max="4" width="26.375" style="1" customWidth="1"/>
    <col min="5" max="5" width="10.125" style="1" bestFit="1" customWidth="1"/>
    <col min="6" max="6" width="28.875" style="1" customWidth="1"/>
    <col min="7" max="7" width="26.375" style="1" customWidth="1"/>
    <col min="8" max="8" width="10.125" style="1" bestFit="1" customWidth="1"/>
    <col min="9" max="9" width="2.875" style="1" customWidth="1"/>
    <col min="10" max="10" width="1.625" style="1" customWidth="1"/>
    <col min="11" max="16384" width="2.625" style="1"/>
  </cols>
  <sheetData>
    <row r="1" spans="2:42" ht="12" customHeight="1" x14ac:dyDescent="0.15">
      <c r="H1" s="2"/>
    </row>
    <row r="2" spans="2:42" ht="16.5" customHeight="1" x14ac:dyDescent="0.15">
      <c r="B2" s="3" t="s">
        <v>0</v>
      </c>
      <c r="C2" s="4"/>
      <c r="D2" s="4"/>
      <c r="E2" s="4"/>
      <c r="F2" s="5" t="s">
        <v>1</v>
      </c>
      <c r="G2" s="6"/>
      <c r="H2" s="6"/>
      <c r="I2" s="7"/>
      <c r="J2" s="7"/>
      <c r="K2" s="7"/>
      <c r="L2" s="7"/>
      <c r="M2" s="7"/>
      <c r="N2" s="7"/>
      <c r="O2" s="7"/>
      <c r="P2" s="7"/>
      <c r="Q2" s="7"/>
    </row>
    <row r="3" spans="2:42" ht="12" customHeight="1" x14ac:dyDescent="0.15">
      <c r="F3" s="5"/>
      <c r="G3" s="8"/>
      <c r="H3" s="8"/>
      <c r="I3" s="7"/>
      <c r="J3" s="7"/>
      <c r="K3" s="7"/>
      <c r="L3" s="7"/>
      <c r="M3" s="7"/>
      <c r="N3" s="7"/>
      <c r="O3" s="7"/>
      <c r="P3" s="7"/>
      <c r="Q3" s="7"/>
    </row>
    <row r="4" spans="2:42" ht="17.100000000000001" customHeight="1" x14ac:dyDescent="0.15">
      <c r="G4" s="9"/>
    </row>
    <row r="5" spans="2:42" ht="56.1" customHeight="1" x14ac:dyDescent="0.15">
      <c r="B5" s="10" t="s">
        <v>2</v>
      </c>
      <c r="C5" s="10"/>
      <c r="D5" s="10"/>
      <c r="E5" s="10"/>
      <c r="F5" s="10"/>
      <c r="G5" s="10"/>
      <c r="H5" s="10"/>
    </row>
    <row r="6" spans="2:42" ht="21" customHeight="1" x14ac:dyDescent="0.15">
      <c r="B6" s="11" t="s">
        <v>3</v>
      </c>
      <c r="C6" s="11" t="s">
        <v>4</v>
      </c>
      <c r="E6" s="12"/>
      <c r="F6" s="11"/>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row>
    <row r="7" spans="2:42" ht="18.75" customHeight="1" x14ac:dyDescent="0.15">
      <c r="B7" s="13" t="s">
        <v>5</v>
      </c>
      <c r="C7" s="13" t="s">
        <v>6</v>
      </c>
      <c r="D7" s="13"/>
      <c r="E7" s="13"/>
      <c r="F7" s="13"/>
      <c r="G7" s="13"/>
      <c r="H7" s="13"/>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row>
    <row r="8" spans="2:42" ht="18.75" customHeight="1" x14ac:dyDescent="0.15">
      <c r="B8" s="15"/>
      <c r="C8" s="13"/>
      <c r="D8" s="13"/>
      <c r="E8" s="13"/>
      <c r="F8" s="13"/>
      <c r="G8" s="13"/>
      <c r="H8" s="13"/>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row>
    <row r="9" spans="2:42" ht="18.75" customHeight="1" x14ac:dyDescent="0.15">
      <c r="B9" s="15"/>
      <c r="C9" s="13"/>
      <c r="D9" s="13"/>
      <c r="E9" s="13"/>
      <c r="F9" s="13"/>
      <c r="G9" s="13"/>
      <c r="H9" s="13"/>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row>
    <row r="10" spans="2:42" ht="18" customHeight="1" x14ac:dyDescent="0.15"/>
    <row r="11" spans="2:42" ht="27" customHeight="1" x14ac:dyDescent="0.15">
      <c r="B11" s="16" t="s">
        <v>7</v>
      </c>
      <c r="C11" s="17"/>
      <c r="D11" s="17"/>
      <c r="E11" s="17"/>
      <c r="F11" s="17"/>
      <c r="G11" s="17"/>
      <c r="H11" s="18"/>
    </row>
    <row r="12" spans="2:42" ht="27" customHeight="1" x14ac:dyDescent="0.15">
      <c r="B12" s="19" t="s">
        <v>8</v>
      </c>
      <c r="C12" s="20"/>
      <c r="D12" s="21" t="s">
        <v>9</v>
      </c>
      <c r="E12" s="21"/>
      <c r="F12" s="21"/>
      <c r="G12" s="21"/>
      <c r="H12" s="22"/>
    </row>
    <row r="13" spans="2:42" ht="33" customHeight="1" x14ac:dyDescent="0.15">
      <c r="B13" s="23" t="s">
        <v>10</v>
      </c>
      <c r="C13" s="24"/>
      <c r="D13" s="25"/>
      <c r="E13" s="25"/>
      <c r="F13" s="26" t="s">
        <v>11</v>
      </c>
      <c r="G13" s="27"/>
      <c r="H13" s="28" t="s">
        <v>12</v>
      </c>
    </row>
    <row r="14" spans="2:42" ht="33" customHeight="1" x14ac:dyDescent="0.15">
      <c r="B14" s="29" t="s">
        <v>13</v>
      </c>
      <c r="C14" s="30"/>
      <c r="D14" s="25"/>
      <c r="E14" s="25"/>
      <c r="F14" s="26" t="s">
        <v>14</v>
      </c>
      <c r="G14" s="27"/>
      <c r="H14" s="28" t="s">
        <v>15</v>
      </c>
    </row>
    <row r="15" spans="2:42" ht="33" customHeight="1" x14ac:dyDescent="0.15">
      <c r="B15" s="31" t="s">
        <v>16</v>
      </c>
      <c r="C15" s="32"/>
      <c r="D15" s="33"/>
      <c r="E15" s="34" t="s">
        <v>17</v>
      </c>
      <c r="F15" s="35" t="s">
        <v>18</v>
      </c>
      <c r="G15" s="36" t="str">
        <f>IF(G13="","",ROUNDDOWN(G14/G13,1))</f>
        <v/>
      </c>
      <c r="H15" s="37"/>
    </row>
    <row r="16" spans="2:42" ht="27" customHeight="1" x14ac:dyDescent="0.15">
      <c r="B16" s="19" t="s">
        <v>19</v>
      </c>
      <c r="C16" s="20"/>
      <c r="D16" s="21" t="s">
        <v>20</v>
      </c>
      <c r="E16" s="21"/>
      <c r="F16" s="21"/>
      <c r="G16" s="21"/>
      <c r="H16" s="22"/>
    </row>
    <row r="17" spans="2:9" ht="33" customHeight="1" x14ac:dyDescent="0.15">
      <c r="B17" s="23" t="s">
        <v>10</v>
      </c>
      <c r="C17" s="24"/>
      <c r="D17" s="25"/>
      <c r="E17" s="25"/>
      <c r="F17" s="26" t="s">
        <v>11</v>
      </c>
      <c r="G17" s="27"/>
      <c r="H17" s="28" t="s">
        <v>12</v>
      </c>
    </row>
    <row r="18" spans="2:9" ht="33" customHeight="1" x14ac:dyDescent="0.15">
      <c r="B18" s="29" t="s">
        <v>13</v>
      </c>
      <c r="C18" s="30"/>
      <c r="D18" s="25"/>
      <c r="E18" s="25"/>
      <c r="F18" s="26" t="s">
        <v>14</v>
      </c>
      <c r="G18" s="27"/>
      <c r="H18" s="28" t="s">
        <v>15</v>
      </c>
    </row>
    <row r="19" spans="2:9" ht="33" customHeight="1" x14ac:dyDescent="0.15">
      <c r="B19" s="31" t="s">
        <v>16</v>
      </c>
      <c r="C19" s="32"/>
      <c r="D19" s="33"/>
      <c r="E19" s="34" t="s">
        <v>17</v>
      </c>
      <c r="F19" s="35" t="s">
        <v>18</v>
      </c>
      <c r="G19" s="36" t="str">
        <f>IF(G17="","",ROUNDDOWN(G18/G17,1))</f>
        <v/>
      </c>
      <c r="H19" s="37"/>
    </row>
    <row r="20" spans="2:9" ht="27" customHeight="1" x14ac:dyDescent="0.15">
      <c r="B20" s="19" t="s">
        <v>19</v>
      </c>
      <c r="C20" s="20"/>
      <c r="D20" s="21" t="s">
        <v>21</v>
      </c>
      <c r="E20" s="21"/>
      <c r="F20" s="21"/>
      <c r="G20" s="21"/>
      <c r="H20" s="22"/>
    </row>
    <row r="21" spans="2:9" ht="33" customHeight="1" x14ac:dyDescent="0.15">
      <c r="B21" s="23" t="s">
        <v>10</v>
      </c>
      <c r="C21" s="24"/>
      <c r="D21" s="25"/>
      <c r="E21" s="25"/>
      <c r="F21" s="26" t="s">
        <v>11</v>
      </c>
      <c r="G21" s="27"/>
      <c r="H21" s="28" t="s">
        <v>12</v>
      </c>
    </row>
    <row r="22" spans="2:9" ht="33" customHeight="1" x14ac:dyDescent="0.15">
      <c r="B22" s="29" t="s">
        <v>13</v>
      </c>
      <c r="C22" s="30"/>
      <c r="D22" s="25"/>
      <c r="E22" s="25"/>
      <c r="F22" s="26" t="s">
        <v>14</v>
      </c>
      <c r="G22" s="27"/>
      <c r="H22" s="28" t="s">
        <v>15</v>
      </c>
    </row>
    <row r="23" spans="2:9" ht="33" customHeight="1" x14ac:dyDescent="0.15">
      <c r="B23" s="31" t="s">
        <v>16</v>
      </c>
      <c r="C23" s="32"/>
      <c r="D23" s="33"/>
      <c r="E23" s="34" t="s">
        <v>17</v>
      </c>
      <c r="F23" s="35" t="s">
        <v>22</v>
      </c>
      <c r="G23" s="36" t="str">
        <f>IF(G21="","",ROUNDDOWN(G22/G21,1))</f>
        <v/>
      </c>
      <c r="H23" s="37"/>
    </row>
    <row r="24" spans="2:9" ht="33" customHeight="1" thickBot="1" x14ac:dyDescent="0.2">
      <c r="B24" s="38"/>
      <c r="C24" s="38"/>
      <c r="D24" s="39"/>
      <c r="E24" s="40"/>
      <c r="F24" s="41" t="s">
        <v>23</v>
      </c>
      <c r="G24" s="42" t="str">
        <f>IF(SUM(D15,D19,D23)=0,"",SUM(D15,D19,D23))</f>
        <v/>
      </c>
      <c r="H24" s="43" t="s">
        <v>24</v>
      </c>
    </row>
    <row r="25" spans="2:9" ht="36.75" customHeight="1" thickBot="1" x14ac:dyDescent="0.2">
      <c r="C25" s="44"/>
      <c r="D25" s="45"/>
      <c r="E25" s="45"/>
      <c r="F25" s="46" t="s">
        <v>25</v>
      </c>
      <c r="G25" s="47" t="str">
        <f>IF(SUM(D15,D19,D23)=0,"",IF(SUM(D15,D19,D23)*0.2&gt;150000,150000,ROUNDDOWN(SUM(D15,D19,D23)*0.2,-3)))</f>
        <v/>
      </c>
      <c r="H25" s="48" t="s">
        <v>26</v>
      </c>
      <c r="I25" s="49"/>
    </row>
    <row r="26" spans="2:9" ht="24" customHeight="1" x14ac:dyDescent="0.15">
      <c r="H26" s="45" t="s">
        <v>27</v>
      </c>
    </row>
    <row r="27" spans="2:9" ht="24" customHeight="1" x14ac:dyDescent="0.15">
      <c r="H27" s="45"/>
    </row>
    <row r="28" spans="2:9" ht="38.25" customHeight="1" x14ac:dyDescent="0.15">
      <c r="B28" s="50" t="s">
        <v>28</v>
      </c>
      <c r="C28" s="50"/>
      <c r="D28" s="50"/>
      <c r="E28" s="50"/>
      <c r="F28" s="50"/>
      <c r="G28" s="50"/>
      <c r="H28" s="50"/>
    </row>
    <row r="29" spans="2:9" ht="38.25" customHeight="1" x14ac:dyDescent="0.15">
      <c r="B29" s="51" t="s">
        <v>29</v>
      </c>
      <c r="C29" s="51"/>
      <c r="D29" s="52"/>
      <c r="E29" s="52"/>
      <c r="F29" s="53" t="s">
        <v>13</v>
      </c>
      <c r="G29" s="54"/>
      <c r="H29" s="55"/>
    </row>
    <row r="30" spans="2:9" ht="38.25" customHeight="1" x14ac:dyDescent="0.15">
      <c r="B30" s="51" t="s">
        <v>30</v>
      </c>
      <c r="C30" s="51"/>
      <c r="D30" s="56"/>
      <c r="E30" s="57"/>
      <c r="F30" s="53" t="s">
        <v>31</v>
      </c>
      <c r="G30" s="58"/>
      <c r="H30" s="59" t="s">
        <v>32</v>
      </c>
    </row>
    <row r="31" spans="2:9" ht="40.5" customHeight="1" thickBot="1" x14ac:dyDescent="0.2">
      <c r="B31" s="51" t="s">
        <v>33</v>
      </c>
      <c r="C31" s="51"/>
      <c r="D31" s="60"/>
      <c r="E31" s="61" t="s">
        <v>34</v>
      </c>
      <c r="F31" s="41" t="s">
        <v>16</v>
      </c>
      <c r="G31" s="62"/>
      <c r="H31" s="43" t="s">
        <v>35</v>
      </c>
    </row>
    <row r="32" spans="2:9" ht="40.5" customHeight="1" thickBot="1" x14ac:dyDescent="0.2">
      <c r="F32" s="46" t="s">
        <v>36</v>
      </c>
      <c r="G32" s="47" t="str">
        <f>IF(G31="","",IF(G31*0.5&gt;40000,40000,ROUNDDOWN(G31*0.5,-3)))</f>
        <v/>
      </c>
      <c r="H32" s="48" t="s">
        <v>37</v>
      </c>
      <c r="I32" s="49"/>
    </row>
  </sheetData>
  <sheetProtection algorithmName="SHA-512" hashValue="nr6etw1ntaVyCjEKcH4Ve4X7bLrZnDXBoJh+R6YyYzvVzDwuU4No/uwsM+AroQsl3KWmQTaeNUJIuH5sXQOj8A==" saltValue="MtyEpoQL1vpzDw8ML4Bymw==" spinCount="100000" sheet="1" selectLockedCells="1"/>
  <mergeCells count="37">
    <mergeCell ref="B31:C31"/>
    <mergeCell ref="B28:H28"/>
    <mergeCell ref="B29:C29"/>
    <mergeCell ref="D29:E29"/>
    <mergeCell ref="G29:H29"/>
    <mergeCell ref="B30:C30"/>
    <mergeCell ref="D30:E30"/>
    <mergeCell ref="B21:C21"/>
    <mergeCell ref="D21:E21"/>
    <mergeCell ref="B22:C22"/>
    <mergeCell ref="D22:E22"/>
    <mergeCell ref="B23:C23"/>
    <mergeCell ref="G23:H23"/>
    <mergeCell ref="B18:C18"/>
    <mergeCell ref="D18:E18"/>
    <mergeCell ref="B19:C19"/>
    <mergeCell ref="G19:H19"/>
    <mergeCell ref="B20:C20"/>
    <mergeCell ref="D20:H20"/>
    <mergeCell ref="B15:C15"/>
    <mergeCell ref="G15:H15"/>
    <mergeCell ref="B16:C16"/>
    <mergeCell ref="D16:H16"/>
    <mergeCell ref="B17:C17"/>
    <mergeCell ref="D17:E17"/>
    <mergeCell ref="B12:C12"/>
    <mergeCell ref="D12:H12"/>
    <mergeCell ref="B13:C13"/>
    <mergeCell ref="D13:E13"/>
    <mergeCell ref="B14:C14"/>
    <mergeCell ref="D14:E14"/>
    <mergeCell ref="F2:F3"/>
    <mergeCell ref="G2:H3"/>
    <mergeCell ref="B5:H5"/>
    <mergeCell ref="B7:B9"/>
    <mergeCell ref="C7:H9"/>
    <mergeCell ref="B11:H11"/>
  </mergeCells>
  <phoneticPr fontId="3"/>
  <dataValidations count="2">
    <dataValidation imeMode="hiragana" allowBlank="1" showInputMessage="1" showErrorMessage="1" sqref="D13:E14 D17:E18 D21:E22 G2:H3 D29:D31 E29 E31" xr:uid="{1A70DA74-C6E2-409C-87E2-CEE0256B97F7}"/>
    <dataValidation imeMode="off" allowBlank="1" showInputMessage="1" showErrorMessage="1" sqref="G13:G14 D15 G24:G25 G17:G18 D19 G21:G22 D23 G29:G32" xr:uid="{745A2D6D-3777-46CE-813D-44B0FAC85949}"/>
  </dataValidations>
  <pageMargins left="0.59055118110236227" right="0.59055118110236227" top="0.39370078740157483" bottom="0.39370078740157483" header="0" footer="0"/>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工事概要</vt:lpstr>
      <vt:lpstr>工事概要!Print_Area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江﨑　千穂</dc:creator>
  <cp:lastModifiedBy>江﨑　千穂</cp:lastModifiedBy>
  <cp:lastPrinted>2026-06-23T04:07:47Z</cp:lastPrinted>
  <dcterms:created xsi:type="dcterms:W3CDTF">2026-06-23T04:06:12Z</dcterms:created>
  <dcterms:modified xsi:type="dcterms:W3CDTF">2026-06-23T04:08:20Z</dcterms:modified>
</cp:coreProperties>
</file>