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itysuginami-my.sharepoint.com/personal/nakahara-riku_city_suginami_lg_jp/Documents/PassageDrive/Workspace/Desktop/様式等修正/④８年４月から/契約系/"/>
    </mc:Choice>
  </mc:AlternateContent>
  <xr:revisionPtr revIDLastSave="320" documentId="8_{60C078FC-0699-4A00-A7DC-039A324479DA}" xr6:coauthVersionLast="47" xr6:coauthVersionMax="47" xr10:uidLastSave="{FA02E2FB-33AD-48BB-8089-C68774B7E39B}"/>
  <bookViews>
    <workbookView xWindow="-110" yWindow="-110" windowWidth="19420" windowHeight="11500" xr2:uid="{0DB2DFC0-A019-4205-8FCE-5D5DC34216F5}"/>
  </bookViews>
  <sheets>
    <sheet name="通学その他・個別" sheetId="32" r:id="rId1"/>
    <sheet name="通学その他・グループ" sheetId="37" r:id="rId2"/>
    <sheet name="【記入例】通学その他・個別" sheetId="35" r:id="rId3"/>
    <sheet name="単価表" sheetId="36" r:id="rId4"/>
  </sheets>
  <definedNames>
    <definedName name="_xlnm.Print_Area" localSheetId="2">【記入例】通学その他・個別!$A$1:$AM$35</definedName>
    <definedName name="_xlnm.Print_Area" localSheetId="1">通学その他・グループ!$A$1:$AL$33</definedName>
    <definedName name="_xlnm.Print_Area" localSheetId="0">通学その他・個別!$A$1:$AL$33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7" i="35" l="1"/>
  <c r="AB26" i="35"/>
  <c r="AB25" i="35"/>
  <c r="AB24" i="35"/>
  <c r="AB23" i="35"/>
  <c r="AB22" i="35"/>
  <c r="AB21" i="35"/>
  <c r="AB20" i="35"/>
  <c r="AB19" i="35"/>
  <c r="AB18" i="35"/>
  <c r="AB17" i="35"/>
  <c r="AB16" i="35"/>
  <c r="AB15" i="35"/>
  <c r="AB14" i="35"/>
  <c r="AB13" i="35"/>
  <c r="AB12" i="35"/>
  <c r="AB11" i="35"/>
  <c r="AB10" i="35"/>
  <c r="AB9" i="35"/>
  <c r="AB8" i="35"/>
  <c r="W27" i="35"/>
  <c r="W26" i="35"/>
  <c r="W25" i="35"/>
  <c r="W24" i="35"/>
  <c r="W23" i="35"/>
  <c r="W22" i="35"/>
  <c r="W21" i="35"/>
  <c r="W20" i="35"/>
  <c r="W19" i="35"/>
  <c r="W18" i="35"/>
  <c r="W17" i="35"/>
  <c r="W16" i="35"/>
  <c r="W15" i="35"/>
  <c r="W14" i="35"/>
  <c r="W13" i="35"/>
  <c r="W12" i="35"/>
  <c r="W11" i="35"/>
  <c r="W10" i="35"/>
  <c r="W9" i="35"/>
  <c r="W8" i="35"/>
  <c r="AG32" i="35"/>
  <c r="I27" i="35"/>
  <c r="I26" i="35"/>
  <c r="J26" i="35" s="1"/>
  <c r="J25" i="35"/>
  <c r="I25" i="35"/>
  <c r="I24" i="35"/>
  <c r="I23" i="35"/>
  <c r="I22" i="35"/>
  <c r="I21" i="35"/>
  <c r="I20" i="35"/>
  <c r="I19" i="35"/>
  <c r="I18" i="35"/>
  <c r="I17" i="35"/>
  <c r="I16" i="35"/>
  <c r="I15" i="35"/>
  <c r="I14" i="35"/>
  <c r="I13" i="35"/>
  <c r="I12" i="35"/>
  <c r="I11" i="35"/>
  <c r="I10" i="35"/>
  <c r="I9" i="35"/>
  <c r="I8" i="35"/>
  <c r="AG31" i="37"/>
  <c r="I26" i="37"/>
  <c r="I25" i="37"/>
  <c r="I24" i="37"/>
  <c r="I23" i="37"/>
  <c r="I22" i="37"/>
  <c r="I21" i="37"/>
  <c r="I20" i="37"/>
  <c r="I19" i="37"/>
  <c r="I18" i="37"/>
  <c r="I17" i="37"/>
  <c r="I16" i="37"/>
  <c r="I15" i="37"/>
  <c r="I14" i="37"/>
  <c r="I13" i="37"/>
  <c r="I12" i="37"/>
  <c r="I11" i="37"/>
  <c r="I10" i="37"/>
  <c r="I9" i="37"/>
  <c r="I8" i="37"/>
  <c r="I7" i="37"/>
  <c r="AB26" i="32"/>
  <c r="AB25" i="32"/>
  <c r="AB24" i="32"/>
  <c r="AB23" i="32"/>
  <c r="AB22" i="32"/>
  <c r="AB21" i="32"/>
  <c r="AB20" i="32"/>
  <c r="AB19" i="32"/>
  <c r="AB18" i="32"/>
  <c r="AB17" i="32"/>
  <c r="AB16" i="32"/>
  <c r="AB15" i="32"/>
  <c r="AB14" i="32"/>
  <c r="AB13" i="32"/>
  <c r="AB12" i="32"/>
  <c r="AB11" i="32"/>
  <c r="AB10" i="32"/>
  <c r="AB9" i="32"/>
  <c r="AB8" i="32"/>
  <c r="W26" i="32"/>
  <c r="W25" i="32"/>
  <c r="W24" i="32"/>
  <c r="W23" i="32"/>
  <c r="W22" i="32"/>
  <c r="W21" i="32"/>
  <c r="W20" i="32"/>
  <c r="W19" i="32"/>
  <c r="W18" i="32"/>
  <c r="W17" i="32"/>
  <c r="W16" i="32"/>
  <c r="W15" i="32"/>
  <c r="W14" i="32"/>
  <c r="W13" i="32"/>
  <c r="W12" i="32"/>
  <c r="W11" i="32"/>
  <c r="W10" i="32"/>
  <c r="W9" i="32"/>
  <c r="W8" i="32"/>
  <c r="K51" i="36"/>
  <c r="J51" i="36"/>
  <c r="I51" i="36"/>
  <c r="H51" i="36"/>
  <c r="N51" i="36" s="1"/>
  <c r="G51" i="36"/>
  <c r="M51" i="36" s="1"/>
  <c r="F51" i="36"/>
  <c r="L51" i="36" s="1"/>
  <c r="K50" i="36"/>
  <c r="J50" i="36"/>
  <c r="I50" i="36"/>
  <c r="H50" i="36"/>
  <c r="N50" i="36" s="1"/>
  <c r="G50" i="36"/>
  <c r="M50" i="36" s="1"/>
  <c r="F50" i="36"/>
  <c r="L50" i="36" s="1"/>
  <c r="K49" i="36"/>
  <c r="J49" i="36"/>
  <c r="I49" i="36"/>
  <c r="H49" i="36"/>
  <c r="N49" i="36" s="1"/>
  <c r="G49" i="36"/>
  <c r="M49" i="36" s="1"/>
  <c r="F49" i="36"/>
  <c r="L49" i="36" s="1"/>
  <c r="K48" i="36"/>
  <c r="J48" i="36"/>
  <c r="I48" i="36"/>
  <c r="H48" i="36"/>
  <c r="N48" i="36" s="1"/>
  <c r="G48" i="36"/>
  <c r="M48" i="36" s="1"/>
  <c r="F48" i="36"/>
  <c r="L48" i="36" s="1"/>
  <c r="N47" i="36"/>
  <c r="M47" i="36"/>
  <c r="L47" i="36"/>
  <c r="K47" i="36"/>
  <c r="J47" i="36"/>
  <c r="I47" i="36"/>
  <c r="H47" i="36"/>
  <c r="G47" i="36"/>
  <c r="F47" i="36"/>
  <c r="K46" i="36"/>
  <c r="J46" i="36"/>
  <c r="I46" i="36"/>
  <c r="H46" i="36"/>
  <c r="N46" i="36" s="1"/>
  <c r="G46" i="36"/>
  <c r="M46" i="36" s="1"/>
  <c r="F46" i="36"/>
  <c r="L46" i="36" s="1"/>
  <c r="K45" i="36"/>
  <c r="J45" i="36"/>
  <c r="I45" i="36"/>
  <c r="H45" i="36"/>
  <c r="N45" i="36" s="1"/>
  <c r="G45" i="36"/>
  <c r="M45" i="36" s="1"/>
  <c r="F45" i="36"/>
  <c r="L45" i="36" s="1"/>
  <c r="K44" i="36"/>
  <c r="J44" i="36"/>
  <c r="I44" i="36"/>
  <c r="H44" i="36"/>
  <c r="N44" i="36" s="1"/>
  <c r="G44" i="36"/>
  <c r="M44" i="36" s="1"/>
  <c r="F44" i="36"/>
  <c r="L44" i="36" s="1"/>
  <c r="K43" i="36"/>
  <c r="J43" i="36"/>
  <c r="I43" i="36"/>
  <c r="H43" i="36"/>
  <c r="N43" i="36" s="1"/>
  <c r="G43" i="36"/>
  <c r="M43" i="36" s="1"/>
  <c r="F43" i="36"/>
  <c r="L43" i="36" s="1"/>
  <c r="K42" i="36"/>
  <c r="J42" i="36"/>
  <c r="I42" i="36"/>
  <c r="H42" i="36"/>
  <c r="N42" i="36" s="1"/>
  <c r="G42" i="36"/>
  <c r="M42" i="36" s="1"/>
  <c r="F42" i="36"/>
  <c r="L42" i="36" s="1"/>
  <c r="K41" i="36"/>
  <c r="J41" i="36"/>
  <c r="I41" i="36"/>
  <c r="H41" i="36"/>
  <c r="N41" i="36" s="1"/>
  <c r="G41" i="36"/>
  <c r="M41" i="36" s="1"/>
  <c r="F41" i="36"/>
  <c r="L41" i="36" s="1"/>
  <c r="K40" i="36"/>
  <c r="J40" i="36"/>
  <c r="I40" i="36"/>
  <c r="H40" i="36"/>
  <c r="N40" i="36" s="1"/>
  <c r="G40" i="36"/>
  <c r="M40" i="36" s="1"/>
  <c r="F40" i="36"/>
  <c r="L40" i="36" s="1"/>
  <c r="K39" i="36"/>
  <c r="J39" i="36"/>
  <c r="I39" i="36"/>
  <c r="H39" i="36"/>
  <c r="N39" i="36" s="1"/>
  <c r="G39" i="36"/>
  <c r="M39" i="36" s="1"/>
  <c r="F39" i="36"/>
  <c r="L39" i="36" s="1"/>
  <c r="K38" i="36"/>
  <c r="J38" i="36"/>
  <c r="I38" i="36"/>
  <c r="H38" i="36"/>
  <c r="N38" i="36" s="1"/>
  <c r="G38" i="36"/>
  <c r="M38" i="36" s="1"/>
  <c r="F38" i="36"/>
  <c r="L38" i="36" s="1"/>
  <c r="K37" i="36"/>
  <c r="J37" i="36"/>
  <c r="I37" i="36"/>
  <c r="H37" i="36"/>
  <c r="N37" i="36" s="1"/>
  <c r="G37" i="36"/>
  <c r="M37" i="36" s="1"/>
  <c r="F37" i="36"/>
  <c r="L37" i="36" s="1"/>
  <c r="L36" i="36"/>
  <c r="K36" i="36"/>
  <c r="J36" i="36"/>
  <c r="I36" i="36"/>
  <c r="H36" i="36"/>
  <c r="N36" i="36" s="1"/>
  <c r="G36" i="36"/>
  <c r="M36" i="36" s="1"/>
  <c r="F36" i="36"/>
  <c r="K35" i="36"/>
  <c r="J35" i="36"/>
  <c r="I35" i="36"/>
  <c r="H35" i="36"/>
  <c r="N35" i="36" s="1"/>
  <c r="G35" i="36"/>
  <c r="M35" i="36" s="1"/>
  <c r="F35" i="36"/>
  <c r="L35" i="36" s="1"/>
  <c r="K34" i="36"/>
  <c r="J34" i="36"/>
  <c r="I34" i="36"/>
  <c r="H34" i="36"/>
  <c r="N34" i="36" s="1"/>
  <c r="G34" i="36"/>
  <c r="M34" i="36" s="1"/>
  <c r="F34" i="36"/>
  <c r="L34" i="36" s="1"/>
  <c r="K33" i="36"/>
  <c r="J33" i="36"/>
  <c r="I33" i="36"/>
  <c r="H33" i="36"/>
  <c r="N33" i="36" s="1"/>
  <c r="G33" i="36"/>
  <c r="M33" i="36" s="1"/>
  <c r="F33" i="36"/>
  <c r="L33" i="36" s="1"/>
  <c r="K32" i="36"/>
  <c r="J32" i="36"/>
  <c r="I32" i="36"/>
  <c r="H32" i="36"/>
  <c r="N32" i="36" s="1"/>
  <c r="G32" i="36"/>
  <c r="M32" i="36" s="1"/>
  <c r="F32" i="36"/>
  <c r="L32" i="36" s="1"/>
  <c r="K31" i="36"/>
  <c r="J31" i="36"/>
  <c r="I31" i="36"/>
  <c r="H31" i="36"/>
  <c r="N31" i="36" s="1"/>
  <c r="G31" i="36"/>
  <c r="M31" i="36" s="1"/>
  <c r="F31" i="36"/>
  <c r="L31" i="36" s="1"/>
  <c r="N30" i="36"/>
  <c r="M30" i="36"/>
  <c r="L30" i="36"/>
  <c r="K30" i="36"/>
  <c r="J30" i="36"/>
  <c r="I30" i="36"/>
  <c r="H30" i="36"/>
  <c r="G30" i="36"/>
  <c r="F30" i="36"/>
  <c r="K29" i="36"/>
  <c r="J29" i="36"/>
  <c r="I29" i="36"/>
  <c r="H29" i="36"/>
  <c r="N29" i="36" s="1"/>
  <c r="G29" i="36"/>
  <c r="M29" i="36" s="1"/>
  <c r="F29" i="36"/>
  <c r="L29" i="36" s="1"/>
  <c r="K28" i="36"/>
  <c r="J28" i="36"/>
  <c r="I28" i="36"/>
  <c r="H28" i="36"/>
  <c r="N28" i="36" s="1"/>
  <c r="G28" i="36"/>
  <c r="M28" i="36" s="1"/>
  <c r="F28" i="36"/>
  <c r="L28" i="36" s="1"/>
  <c r="K27" i="36"/>
  <c r="J27" i="36"/>
  <c r="I27" i="36"/>
  <c r="H27" i="36"/>
  <c r="N27" i="36" s="1"/>
  <c r="G27" i="36"/>
  <c r="M27" i="36" s="1"/>
  <c r="F27" i="36"/>
  <c r="L27" i="36" s="1"/>
  <c r="K26" i="36"/>
  <c r="J26" i="36"/>
  <c r="I26" i="36"/>
  <c r="H26" i="36"/>
  <c r="N26" i="36" s="1"/>
  <c r="G26" i="36"/>
  <c r="M26" i="36" s="1"/>
  <c r="F26" i="36"/>
  <c r="L26" i="36" s="1"/>
  <c r="K25" i="36"/>
  <c r="J25" i="36"/>
  <c r="I25" i="36"/>
  <c r="H25" i="36"/>
  <c r="N25" i="36" s="1"/>
  <c r="G25" i="36"/>
  <c r="M25" i="36" s="1"/>
  <c r="F25" i="36"/>
  <c r="L25" i="36" s="1"/>
  <c r="K24" i="36"/>
  <c r="J24" i="36"/>
  <c r="I24" i="36"/>
  <c r="H24" i="36"/>
  <c r="N24" i="36" s="1"/>
  <c r="G24" i="36"/>
  <c r="M24" i="36" s="1"/>
  <c r="F24" i="36"/>
  <c r="L24" i="36" s="1"/>
  <c r="K23" i="36"/>
  <c r="J23" i="36"/>
  <c r="I23" i="36"/>
  <c r="H23" i="36"/>
  <c r="N23" i="36" s="1"/>
  <c r="G23" i="36"/>
  <c r="M23" i="36" s="1"/>
  <c r="F23" i="36"/>
  <c r="L23" i="36" s="1"/>
  <c r="K22" i="36"/>
  <c r="J22" i="36"/>
  <c r="I22" i="36"/>
  <c r="H22" i="36"/>
  <c r="N22" i="36" s="1"/>
  <c r="G22" i="36"/>
  <c r="M22" i="36" s="1"/>
  <c r="F22" i="36"/>
  <c r="L22" i="36" s="1"/>
  <c r="K21" i="36"/>
  <c r="J21" i="36"/>
  <c r="I21" i="36"/>
  <c r="H21" i="36"/>
  <c r="N21" i="36" s="1"/>
  <c r="G21" i="36"/>
  <c r="M21" i="36" s="1"/>
  <c r="F21" i="36"/>
  <c r="L21" i="36" s="1"/>
  <c r="K20" i="36"/>
  <c r="J20" i="36"/>
  <c r="I20" i="36"/>
  <c r="H20" i="36"/>
  <c r="N20" i="36" s="1"/>
  <c r="G20" i="36"/>
  <c r="M20" i="36" s="1"/>
  <c r="F20" i="36"/>
  <c r="L20" i="36" s="1"/>
  <c r="K19" i="36"/>
  <c r="J19" i="36"/>
  <c r="I19" i="36"/>
  <c r="H19" i="36"/>
  <c r="N19" i="36" s="1"/>
  <c r="G19" i="36"/>
  <c r="M19" i="36" s="1"/>
  <c r="F19" i="36"/>
  <c r="L19" i="36" s="1"/>
  <c r="K18" i="36"/>
  <c r="J18" i="36"/>
  <c r="I18" i="36"/>
  <c r="H18" i="36"/>
  <c r="N18" i="36" s="1"/>
  <c r="G18" i="36"/>
  <c r="M18" i="36" s="1"/>
  <c r="F18" i="36"/>
  <c r="L18" i="36" s="1"/>
  <c r="K17" i="36"/>
  <c r="J17" i="36"/>
  <c r="I17" i="36"/>
  <c r="H17" i="36"/>
  <c r="N17" i="36" s="1"/>
  <c r="G17" i="36"/>
  <c r="M17" i="36" s="1"/>
  <c r="F17" i="36"/>
  <c r="L17" i="36" s="1"/>
  <c r="K16" i="36"/>
  <c r="J16" i="36"/>
  <c r="I16" i="36"/>
  <c r="H16" i="36"/>
  <c r="N16" i="36" s="1"/>
  <c r="G16" i="36"/>
  <c r="M16" i="36" s="1"/>
  <c r="F16" i="36"/>
  <c r="L16" i="36" s="1"/>
  <c r="K15" i="36"/>
  <c r="J15" i="36"/>
  <c r="I15" i="36"/>
  <c r="H15" i="36"/>
  <c r="N15" i="36" s="1"/>
  <c r="G15" i="36"/>
  <c r="M15" i="36" s="1"/>
  <c r="F15" i="36"/>
  <c r="L15" i="36" s="1"/>
  <c r="K14" i="36"/>
  <c r="J14" i="36"/>
  <c r="I14" i="36"/>
  <c r="H14" i="36"/>
  <c r="N14" i="36" s="1"/>
  <c r="G14" i="36"/>
  <c r="M14" i="36" s="1"/>
  <c r="F14" i="36"/>
  <c r="L14" i="36" s="1"/>
  <c r="K13" i="36"/>
  <c r="J13" i="36"/>
  <c r="I13" i="36"/>
  <c r="H13" i="36"/>
  <c r="N13" i="36" s="1"/>
  <c r="G13" i="36"/>
  <c r="M13" i="36" s="1"/>
  <c r="F13" i="36"/>
  <c r="L13" i="36" s="1"/>
  <c r="K12" i="36"/>
  <c r="J12" i="36"/>
  <c r="I12" i="36"/>
  <c r="H12" i="36"/>
  <c r="N12" i="36" s="1"/>
  <c r="G12" i="36"/>
  <c r="M12" i="36" s="1"/>
  <c r="F12" i="36"/>
  <c r="L12" i="36" s="1"/>
  <c r="K11" i="36"/>
  <c r="J11" i="36"/>
  <c r="I11" i="36"/>
  <c r="H11" i="36"/>
  <c r="N11" i="36" s="1"/>
  <c r="G11" i="36"/>
  <c r="M11" i="36" s="1"/>
  <c r="F11" i="36"/>
  <c r="L11" i="36" s="1"/>
  <c r="K10" i="36"/>
  <c r="J10" i="36"/>
  <c r="I10" i="36"/>
  <c r="H10" i="36"/>
  <c r="N10" i="36" s="1"/>
  <c r="G10" i="36"/>
  <c r="M10" i="36" s="1"/>
  <c r="F10" i="36"/>
  <c r="L10" i="36" s="1"/>
  <c r="K9" i="36"/>
  <c r="J9" i="36"/>
  <c r="I9" i="36"/>
  <c r="H9" i="36"/>
  <c r="N9" i="36" s="1"/>
  <c r="G9" i="36"/>
  <c r="M9" i="36" s="1"/>
  <c r="F9" i="36"/>
  <c r="L9" i="36" s="1"/>
  <c r="K8" i="36"/>
  <c r="J8" i="36"/>
  <c r="I8" i="36"/>
  <c r="H8" i="36"/>
  <c r="N8" i="36" s="1"/>
  <c r="G8" i="36"/>
  <c r="M8" i="36" s="1"/>
  <c r="F8" i="36"/>
  <c r="L8" i="36" s="1"/>
  <c r="K7" i="36"/>
  <c r="J7" i="36"/>
  <c r="I7" i="36"/>
  <c r="H7" i="36"/>
  <c r="N7" i="36" s="1"/>
  <c r="G7" i="36"/>
  <c r="M7" i="36" s="1"/>
  <c r="F7" i="36"/>
  <c r="L7" i="36" s="1"/>
  <c r="K6" i="36"/>
  <c r="J6" i="36"/>
  <c r="I6" i="36"/>
  <c r="H6" i="36"/>
  <c r="N6" i="36" s="1"/>
  <c r="G6" i="36"/>
  <c r="M6" i="36" s="1"/>
  <c r="F6" i="36"/>
  <c r="L6" i="36" s="1"/>
  <c r="K5" i="36"/>
  <c r="J5" i="36"/>
  <c r="I5" i="36"/>
  <c r="H5" i="36"/>
  <c r="N5" i="36" s="1"/>
  <c r="G5" i="36"/>
  <c r="M5" i="36" s="1"/>
  <c r="F5" i="36"/>
  <c r="L5" i="36" s="1"/>
  <c r="L4" i="36"/>
  <c r="K4" i="36"/>
  <c r="J4" i="36"/>
  <c r="I4" i="36"/>
  <c r="H4" i="36"/>
  <c r="N4" i="36" s="1"/>
  <c r="G4" i="36"/>
  <c r="M4" i="36" s="1"/>
  <c r="F4" i="36"/>
  <c r="I7" i="32"/>
  <c r="I8" i="32"/>
  <c r="I9" i="32"/>
  <c r="I10" i="32"/>
  <c r="I11" i="32"/>
  <c r="I12" i="32"/>
  <c r="I13" i="32"/>
  <c r="I14" i="32"/>
  <c r="I15" i="32"/>
  <c r="I16" i="32"/>
  <c r="I17" i="32"/>
  <c r="I18" i="32"/>
  <c r="I19" i="32"/>
  <c r="I20" i="32"/>
  <c r="I21" i="32"/>
  <c r="I22" i="32"/>
  <c r="I23" i="32"/>
  <c r="J23" i="32"/>
  <c r="I24" i="32"/>
  <c r="J24" i="32"/>
  <c r="I25" i="32"/>
  <c r="I26" i="32"/>
  <c r="AG31" i="32"/>
  <c r="J27" i="35" l="1"/>
  <c r="J24" i="35"/>
  <c r="J23" i="35"/>
  <c r="J22" i="35"/>
  <c r="J21" i="35"/>
  <c r="J20" i="35"/>
  <c r="J19" i="35"/>
  <c r="F28" i="35"/>
  <c r="J18" i="35"/>
  <c r="I28" i="35"/>
  <c r="J17" i="35"/>
  <c r="J16" i="35"/>
  <c r="J15" i="35"/>
  <c r="J14" i="35"/>
  <c r="J13" i="35"/>
  <c r="J12" i="35"/>
  <c r="J11" i="35"/>
  <c r="J10" i="35"/>
  <c r="J9" i="35"/>
  <c r="J8" i="35"/>
  <c r="AB26" i="37"/>
  <c r="W26" i="37"/>
  <c r="AB25" i="37"/>
  <c r="W25" i="37"/>
  <c r="AB24" i="37"/>
  <c r="W24" i="37"/>
  <c r="AB23" i="37"/>
  <c r="W23" i="37"/>
  <c r="AB22" i="37"/>
  <c r="W22" i="37"/>
  <c r="AB21" i="37"/>
  <c r="W21" i="37"/>
  <c r="AB20" i="37"/>
  <c r="W20" i="37"/>
  <c r="AB19" i="37"/>
  <c r="W19" i="37"/>
  <c r="AB18" i="37"/>
  <c r="W18" i="37"/>
  <c r="AB17" i="37"/>
  <c r="W17" i="37"/>
  <c r="AB16" i="37"/>
  <c r="W16" i="37"/>
  <c r="AB15" i="37"/>
  <c r="W15" i="37"/>
  <c r="AB14" i="37"/>
  <c r="W14" i="37"/>
  <c r="AB13" i="37"/>
  <c r="W13" i="37"/>
  <c r="AB12" i="37"/>
  <c r="W12" i="37"/>
  <c r="AB11" i="37"/>
  <c r="W11" i="37"/>
  <c r="AB10" i="37"/>
  <c r="W10" i="37"/>
  <c r="AB9" i="37"/>
  <c r="W9" i="37"/>
  <c r="AB8" i="37"/>
  <c r="W8" i="37"/>
  <c r="AB7" i="37"/>
  <c r="W7" i="37"/>
  <c r="W7" i="32"/>
  <c r="AB7" i="32"/>
  <c r="J26" i="37"/>
  <c r="J25" i="37"/>
  <c r="J24" i="37"/>
  <c r="J23" i="37"/>
  <c r="J22" i="37"/>
  <c r="J21" i="37"/>
  <c r="J20" i="37"/>
  <c r="J19" i="37"/>
  <c r="J18" i="37"/>
  <c r="J17" i="37"/>
  <c r="J16" i="37"/>
  <c r="J15" i="37"/>
  <c r="J14" i="37"/>
  <c r="J13" i="37"/>
  <c r="J12" i="37"/>
  <c r="J11" i="37"/>
  <c r="J10" i="37"/>
  <c r="J9" i="37"/>
  <c r="J8" i="37"/>
  <c r="I27" i="37"/>
  <c r="J7" i="37"/>
  <c r="F27" i="37"/>
  <c r="J10" i="32"/>
  <c r="J11" i="32"/>
  <c r="J12" i="32"/>
  <c r="J13" i="32"/>
  <c r="J14" i="32"/>
  <c r="J15" i="32"/>
  <c r="J16" i="32"/>
  <c r="J17" i="32"/>
  <c r="J18" i="32"/>
  <c r="J19" i="32"/>
  <c r="J20" i="32"/>
  <c r="J21" i="32"/>
  <c r="J22" i="32"/>
  <c r="J25" i="32"/>
  <c r="F27" i="32"/>
  <c r="J7" i="32"/>
  <c r="I27" i="32"/>
  <c r="J8" i="32"/>
  <c r="J9" i="32"/>
  <c r="J26" i="32"/>
  <c r="AB28" i="35" l="1"/>
  <c r="W28" i="35"/>
  <c r="W27" i="37"/>
  <c r="AB27" i="37"/>
  <c r="AB27" i="32"/>
  <c r="W2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4" authorId="0" shapeId="0" xr:uid="{EBB17DC8-405E-42AB-B03D-D9448A91570D}">
      <text>
        <r>
          <rPr>
            <b/>
            <sz val="9"/>
            <color indexed="81"/>
            <rFont val="ＭＳ Ｐゴシック"/>
            <family val="3"/>
            <charset val="128"/>
          </rPr>
          <t>受給者証を確認し、
いずれかにチェック（✓）を
入れてください。</t>
        </r>
      </text>
    </comment>
    <comment ref="M4" authorId="0" shapeId="0" xr:uid="{D4304D84-9F59-4F63-8CD2-DAE09281B3EA}">
      <text>
        <r>
          <rPr>
            <b/>
            <sz val="9"/>
            <color indexed="81"/>
            <rFont val="ＭＳ Ｐゴシック"/>
            <family val="3"/>
            <charset val="128"/>
          </rPr>
          <t>右下の▼ボタンを押し、
「区分A／区分B／区分C」を選ぶ</t>
        </r>
      </text>
    </comment>
    <comment ref="S4" authorId="0" shapeId="0" xr:uid="{A530571D-FB87-4594-BD64-114896588697}">
      <text>
        <r>
          <rPr>
            <b/>
            <sz val="9"/>
            <color indexed="81"/>
            <rFont val="ＭＳ Ｐゴシック"/>
            <family val="3"/>
            <charset val="128"/>
          </rPr>
          <t>右下の▼ボタンを押し、「０％／３％」を選ぶ</t>
        </r>
      </text>
    </comment>
    <comment ref="F30" authorId="0" shapeId="0" xr:uid="{5E549810-3E6B-4ED2-ADC8-7089836BD6E8}">
      <text>
        <r>
          <rPr>
            <b/>
            <sz val="9"/>
            <color indexed="81"/>
            <rFont val="ＭＳ Ｐゴシック"/>
            <family val="3"/>
            <charset val="128"/>
          </rPr>
          <t>当該利用月の
「通学・その他／個別支援型」
の合計利用回数を入力（最終ページのみ）</t>
        </r>
      </text>
    </comment>
    <comment ref="I30" authorId="0" shapeId="0" xr:uid="{4C601318-9239-4C27-A2AE-70F99935FBDF}">
      <text>
        <r>
          <rPr>
            <b/>
            <sz val="9"/>
            <color indexed="81"/>
            <rFont val="ＭＳ Ｐゴシック"/>
            <family val="3"/>
            <charset val="128"/>
          </rPr>
          <t>当該利用月の
「通学・その他／個別支援型」
の合計利用時間を入力
（最終ページのみ）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4" authorId="0" shapeId="0" xr:uid="{918115FF-550D-4B4F-BE91-1CDACD05803B}">
      <text>
        <r>
          <rPr>
            <b/>
            <sz val="9"/>
            <color indexed="81"/>
            <rFont val="ＭＳ Ｐゴシック"/>
            <family val="3"/>
            <charset val="128"/>
          </rPr>
          <t>受給者証を確認し、
いずれかにチェック（✓）を
入れてください。</t>
        </r>
      </text>
    </comment>
    <comment ref="M4" authorId="0" shapeId="0" xr:uid="{34B48D26-6F38-45B2-BC3C-2BB94A9434B0}">
      <text>
        <r>
          <rPr>
            <b/>
            <sz val="9"/>
            <color indexed="81"/>
            <rFont val="ＭＳ Ｐゴシック"/>
            <family val="3"/>
            <charset val="128"/>
          </rPr>
          <t>右下の▼ボタンを押し、
「区分A／区分B／区分C」を選ぶ</t>
        </r>
      </text>
    </comment>
    <comment ref="S4" authorId="0" shapeId="0" xr:uid="{9C1E6EF3-BA11-4F4D-B5BF-0693CE605871}">
      <text>
        <r>
          <rPr>
            <b/>
            <sz val="9"/>
            <color indexed="81"/>
            <rFont val="ＭＳ Ｐゴシック"/>
            <family val="3"/>
            <charset val="128"/>
          </rPr>
          <t>右下の▼ボタンを押し、「０％／３％」を選ぶ</t>
        </r>
      </text>
    </comment>
    <comment ref="F30" authorId="0" shapeId="0" xr:uid="{49FB9EEF-76A4-4E46-8161-D410C571555C}">
      <text>
        <r>
          <rPr>
            <b/>
            <sz val="9"/>
            <color indexed="81"/>
            <rFont val="ＭＳ Ｐゴシック"/>
            <family val="3"/>
            <charset val="128"/>
          </rPr>
          <t>当該利用月の
「通学・その他／個別支援型」
の合計利用回数を入力（最終ページのみ）</t>
        </r>
      </text>
    </comment>
    <comment ref="I30" authorId="0" shapeId="0" xr:uid="{E24AC682-8E6B-4CB8-91B1-47C34D36094D}">
      <text>
        <r>
          <rPr>
            <b/>
            <sz val="9"/>
            <color indexed="81"/>
            <rFont val="ＭＳ Ｐゴシック"/>
            <family val="3"/>
            <charset val="128"/>
          </rPr>
          <t>当該利用月の
「通学・その他／個別支援型」
の合計利用時間を入力
（最終ページのみ）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5" authorId="0" shapeId="0" xr:uid="{5E7D159D-8739-459E-8A48-B49168E343FC}">
      <text>
        <r>
          <rPr>
            <b/>
            <sz val="9"/>
            <color indexed="81"/>
            <rFont val="ＭＳ Ｐゴシック"/>
            <family val="3"/>
            <charset val="128"/>
          </rPr>
          <t>受給者証を確認し、
いずれかにチェック（✓）を
入れてください。</t>
        </r>
      </text>
    </comment>
    <comment ref="M5" authorId="0" shapeId="0" xr:uid="{2B888095-0336-4BBB-8C8F-C1304E3F2FB6}">
      <text>
        <r>
          <rPr>
            <b/>
            <sz val="9"/>
            <color indexed="81"/>
            <rFont val="ＭＳ Ｐゴシック"/>
            <family val="3"/>
            <charset val="128"/>
          </rPr>
          <t>右下の▼ボタンを押し、
「区分A／区分B／区分C」を選ぶ</t>
        </r>
      </text>
    </comment>
    <comment ref="S5" authorId="0" shapeId="0" xr:uid="{023934A7-9CEE-493C-BAAD-0F5EA6825CA8}">
      <text>
        <r>
          <rPr>
            <b/>
            <sz val="9"/>
            <color indexed="81"/>
            <rFont val="ＭＳ Ｐゴシック"/>
            <family val="3"/>
            <charset val="128"/>
          </rPr>
          <t>右下の▼ボタンを押し、「０％／３％」を選ぶ</t>
        </r>
      </text>
    </comment>
    <comment ref="F31" authorId="0" shapeId="0" xr:uid="{75299D76-AB67-4BC8-9344-E89EA0B655DE}">
      <text>
        <r>
          <rPr>
            <b/>
            <sz val="9"/>
            <color indexed="81"/>
            <rFont val="ＭＳ Ｐゴシック"/>
            <family val="3"/>
            <charset val="128"/>
          </rPr>
          <t>当該利用月の
「通学・その他／個別支援型」
の合計利用回数を入力（最終ページのみ）</t>
        </r>
      </text>
    </comment>
    <comment ref="I31" authorId="0" shapeId="0" xr:uid="{0F33966A-7B1D-4E0F-94D0-FCA0100ED8F4}">
      <text>
        <r>
          <rPr>
            <b/>
            <sz val="9"/>
            <color indexed="81"/>
            <rFont val="ＭＳ Ｐゴシック"/>
            <family val="3"/>
            <charset val="128"/>
          </rPr>
          <t>当該利用月の
「通学・その他／個別支援型」
の合計利用時間を入力
（最終ページのみ）</t>
        </r>
      </text>
    </comment>
  </commentList>
</comments>
</file>

<file path=xl/sharedStrings.xml><?xml version="1.0" encoding="utf-8"?>
<sst xmlns="http://schemas.openxmlformats.org/spreadsheetml/2006/main" count="681" uniqueCount="103">
  <si>
    <t>年</t>
    <rPh sb="0" eb="1">
      <t>ネン</t>
    </rPh>
    <phoneticPr fontId="2"/>
  </si>
  <si>
    <t>月分</t>
    <rPh sb="0" eb="2">
      <t>ガツブン</t>
    </rPh>
    <phoneticPr fontId="2"/>
  </si>
  <si>
    <t>枚中</t>
    <rPh sb="0" eb="1">
      <t>マイ</t>
    </rPh>
    <rPh sb="1" eb="2">
      <t>チュウ</t>
    </rPh>
    <phoneticPr fontId="2"/>
  </si>
  <si>
    <t>枚目</t>
    <rPh sb="0" eb="2">
      <t>マイメ</t>
    </rPh>
    <phoneticPr fontId="2"/>
  </si>
  <si>
    <t>受給者
氏　 名</t>
    <rPh sb="0" eb="2">
      <t>ジュキュウ</t>
    </rPh>
    <phoneticPr fontId="2"/>
  </si>
  <si>
    <t>受給者
番　 号</t>
    <rPh sb="0" eb="2">
      <t>ジュキュウ</t>
    </rPh>
    <rPh sb="2" eb="3">
      <t>シャ</t>
    </rPh>
    <phoneticPr fontId="2"/>
  </si>
  <si>
    <t>事業者番号</t>
    <rPh sb="0" eb="2">
      <t>ジギョウ</t>
    </rPh>
    <rPh sb="2" eb="3">
      <t>シャ</t>
    </rPh>
    <rPh sb="3" eb="5">
      <t>バンゴウ</t>
    </rPh>
    <phoneticPr fontId="2"/>
  </si>
  <si>
    <t>支給
時間</t>
    <rPh sb="0" eb="2">
      <t>シキュウ</t>
    </rPh>
    <rPh sb="3" eb="5">
      <t>ジカン</t>
    </rPh>
    <phoneticPr fontId="2"/>
  </si>
  <si>
    <t>時間/月</t>
    <rPh sb="0" eb="2">
      <t>ジカン</t>
    </rPh>
    <rPh sb="3" eb="4">
      <t>ツキ</t>
    </rPh>
    <phoneticPr fontId="2"/>
  </si>
  <si>
    <t>支給
区分</t>
    <rPh sb="0" eb="2">
      <t>シキュウ</t>
    </rPh>
    <rPh sb="3" eb="5">
      <t>クブン</t>
    </rPh>
    <phoneticPr fontId="2"/>
  </si>
  <si>
    <t>事業所名称</t>
    <rPh sb="0" eb="2">
      <t>ジギョウ</t>
    </rPh>
    <rPh sb="2" eb="3">
      <t>ショ</t>
    </rPh>
    <rPh sb="3" eb="5">
      <t>メイショウ</t>
    </rPh>
    <phoneticPr fontId="2"/>
  </si>
  <si>
    <t>日付</t>
  </si>
  <si>
    <t>委託料</t>
    <rPh sb="0" eb="2">
      <t>イタク</t>
    </rPh>
    <rPh sb="2" eb="3">
      <t>リョウ</t>
    </rPh>
    <phoneticPr fontId="2"/>
  </si>
  <si>
    <t>利用者
負担額</t>
    <rPh sb="0" eb="3">
      <t>リヨウシャ</t>
    </rPh>
    <rPh sb="4" eb="6">
      <t>フタン</t>
    </rPh>
    <rPh sb="6" eb="7">
      <t>ガク</t>
    </rPh>
    <phoneticPr fontId="2"/>
  </si>
  <si>
    <t>：</t>
    <phoneticPr fontId="2"/>
  </si>
  <si>
    <t>小計</t>
    <rPh sb="0" eb="1">
      <t>ショウ</t>
    </rPh>
    <rPh sb="1" eb="2">
      <t>ケイ</t>
    </rPh>
    <phoneticPr fontId="2"/>
  </si>
  <si>
    <t>回</t>
    <rPh sb="0" eb="1">
      <t>カイ</t>
    </rPh>
    <phoneticPr fontId="2"/>
  </si>
  <si>
    <t>時間</t>
    <phoneticPr fontId="2"/>
  </si>
  <si>
    <t>月計</t>
    <rPh sb="0" eb="1">
      <t>ツキ</t>
    </rPh>
    <rPh sb="1" eb="2">
      <t>ケイ</t>
    </rPh>
    <phoneticPr fontId="2"/>
  </si>
  <si>
    <t>○×ガイドヘルプセンター</t>
    <phoneticPr fontId="2"/>
  </si>
  <si>
    <t>㊞</t>
    <phoneticPr fontId="2"/>
  </si>
  <si>
    <t>移動時間</t>
    <rPh sb="0" eb="2">
      <t>イドウ</t>
    </rPh>
    <phoneticPr fontId="2"/>
  </si>
  <si>
    <t>開始</t>
    <phoneticPr fontId="2"/>
  </si>
  <si>
    <t>終了</t>
    <rPh sb="0" eb="2">
      <t>シュウリョウ</t>
    </rPh>
    <phoneticPr fontId="2"/>
  </si>
  <si>
    <t>支援時間</t>
    <rPh sb="0" eb="2">
      <t>シエン</t>
    </rPh>
    <rPh sb="2" eb="4">
      <t>ジカン</t>
    </rPh>
    <phoneticPr fontId="2"/>
  </si>
  <si>
    <t>負担
区分</t>
    <rPh sb="0" eb="2">
      <t>フタン</t>
    </rPh>
    <rPh sb="3" eb="5">
      <t>クブン</t>
    </rPh>
    <phoneticPr fontId="2"/>
  </si>
  <si>
    <t>令和</t>
    <rPh sb="0" eb="2">
      <t>レイワ</t>
    </rPh>
    <phoneticPr fontId="2"/>
  </si>
  <si>
    <t>私は上記の内容について同意します。　</t>
    <rPh sb="0" eb="1">
      <t>ワタシ</t>
    </rPh>
    <rPh sb="2" eb="4">
      <t>ジョウキ</t>
    </rPh>
    <rPh sb="5" eb="7">
      <t>ナイヨウ</t>
    </rPh>
    <rPh sb="11" eb="13">
      <t>ドウイ</t>
    </rPh>
    <phoneticPr fontId="2"/>
  </si>
  <si>
    <t xml:space="preserve"> ①－②請求額</t>
    <rPh sb="4" eb="6">
      <t>セイキュウ</t>
    </rPh>
    <rPh sb="6" eb="7">
      <t>ガク</t>
    </rPh>
    <phoneticPr fontId="2"/>
  </si>
  <si>
    <t xml:space="preserve"> ②利用者負担</t>
    <rPh sb="2" eb="5">
      <t>リヨウシャ</t>
    </rPh>
    <rPh sb="5" eb="7">
      <t>フタン</t>
    </rPh>
    <phoneticPr fontId="2"/>
  </si>
  <si>
    <t xml:space="preserve"> ① 委託料</t>
    <rPh sb="3" eb="6">
      <t>イタクリョウ</t>
    </rPh>
    <phoneticPr fontId="2"/>
  </si>
  <si>
    <t>学校</t>
    <rPh sb="0" eb="2">
      <t>ガッコウ</t>
    </rPh>
    <phoneticPr fontId="2"/>
  </si>
  <si>
    <t>学童</t>
    <rPh sb="0" eb="2">
      <t>ガクドウ</t>
    </rPh>
    <phoneticPr fontId="2"/>
  </si>
  <si>
    <t>行き</t>
    <rPh sb="0" eb="1">
      <t>イ</t>
    </rPh>
    <phoneticPr fontId="2"/>
  </si>
  <si>
    <t>帰り</t>
    <rPh sb="0" eb="1">
      <t>カエ</t>
    </rPh>
    <phoneticPr fontId="2"/>
  </si>
  <si>
    <t>通所施設等</t>
    <rPh sb="0" eb="2">
      <t>ツウショ</t>
    </rPh>
    <rPh sb="2" eb="4">
      <t>シセツ</t>
    </rPh>
    <rPh sb="4" eb="5">
      <t>トウ</t>
    </rPh>
    <phoneticPr fontId="2"/>
  </si>
  <si>
    <t>※以下は、【通学・その他／個別支援型】の実績の月計について、最終ページにのみ記入してください。</t>
    <rPh sb="1" eb="3">
      <t>イカ</t>
    </rPh>
    <rPh sb="20" eb="22">
      <t>ジッセキ</t>
    </rPh>
    <rPh sb="23" eb="24">
      <t>ゲツ</t>
    </rPh>
    <rPh sb="24" eb="25">
      <t>ケイ</t>
    </rPh>
    <rPh sb="30" eb="32">
      <t>サイシュウ</t>
    </rPh>
    <rPh sb="38" eb="40">
      <t>キニュウ</t>
    </rPh>
    <phoneticPr fontId="2"/>
  </si>
  <si>
    <t>利用者氏名及び確認印（署名可）：</t>
    <rPh sb="3" eb="5">
      <t>シメイ</t>
    </rPh>
    <rPh sb="5" eb="6">
      <t>オヨ</t>
    </rPh>
    <rPh sb="7" eb="10">
      <t>カクニンイン</t>
    </rPh>
    <rPh sb="13" eb="14">
      <t>カ</t>
    </rPh>
    <phoneticPr fontId="2"/>
  </si>
  <si>
    <t>　　 通学
　　 その他（通所）
　　 その他（訓練等）</t>
    <rPh sb="3" eb="5">
      <t>ツウガク</t>
    </rPh>
    <rPh sb="11" eb="12">
      <t>タ</t>
    </rPh>
    <rPh sb="13" eb="15">
      <t>ツウショ</t>
    </rPh>
    <rPh sb="22" eb="23">
      <t>タ</t>
    </rPh>
    <rPh sb="24" eb="26">
      <t>クンレン</t>
    </rPh>
    <rPh sb="26" eb="27">
      <t>トウ</t>
    </rPh>
    <phoneticPr fontId="2"/>
  </si>
  <si>
    <t>杉並　太郎</t>
    <rPh sb="0" eb="2">
      <t>スギナミ</t>
    </rPh>
    <rPh sb="3" eb="5">
      <t>タロウ</t>
    </rPh>
    <phoneticPr fontId="2"/>
  </si>
  <si>
    <t xml:space="preserve"> 【通学・その他／個別支援型】移動支援サービス実績記録簿</t>
    <phoneticPr fontId="2"/>
  </si>
  <si>
    <t>支援時間</t>
    <rPh sb="0" eb="4">
      <t>シエンジカン</t>
    </rPh>
    <phoneticPr fontId="21"/>
  </si>
  <si>
    <t>委託料</t>
    <rPh sb="0" eb="3">
      <t>イタクリョウ</t>
    </rPh>
    <phoneticPr fontId="21"/>
  </si>
  <si>
    <t>利用者負担額</t>
    <rPh sb="0" eb="3">
      <t>リヨウシャ</t>
    </rPh>
    <rPh sb="3" eb="6">
      <t>フタンガク</t>
    </rPh>
    <phoneticPr fontId="21"/>
  </si>
  <si>
    <t>個別支援</t>
    <rPh sb="0" eb="2">
      <t>コベツ</t>
    </rPh>
    <rPh sb="2" eb="4">
      <t>シエン</t>
    </rPh>
    <phoneticPr fontId="21"/>
  </si>
  <si>
    <t>グループ支援</t>
    <rPh sb="4" eb="6">
      <t>シエン</t>
    </rPh>
    <phoneticPr fontId="21"/>
  </si>
  <si>
    <t>区分A</t>
    <rPh sb="0" eb="2">
      <t>クブン</t>
    </rPh>
    <phoneticPr fontId="21"/>
  </si>
  <si>
    <t>区分B</t>
    <rPh sb="0" eb="2">
      <t>クブン</t>
    </rPh>
    <phoneticPr fontId="21"/>
  </si>
  <si>
    <t>区分C</t>
    <rPh sb="0" eb="2">
      <t>クブン</t>
    </rPh>
    <phoneticPr fontId="21"/>
  </si>
  <si>
    <t>最初の0.5時間まで</t>
    <rPh sb="0" eb="2">
      <t>サイショ</t>
    </rPh>
    <rPh sb="6" eb="8">
      <t>ジカン</t>
    </rPh>
    <phoneticPr fontId="21"/>
  </si>
  <si>
    <t>0.5時間を超え1.0時間まで</t>
  </si>
  <si>
    <t>1.0時間を超え1.5時間まで</t>
  </si>
  <si>
    <t>1.5時間を超え2.0時間まで</t>
  </si>
  <si>
    <t>2.0時間を超え2.5時間まで</t>
  </si>
  <si>
    <t>2.5時間を超え3.0時間まで</t>
  </si>
  <si>
    <t>3.0時間を超え3.5時間まで</t>
  </si>
  <si>
    <t>3.5時間を超え4.0時間まで</t>
  </si>
  <si>
    <t>4.0時間を超え4.5時間まで</t>
  </si>
  <si>
    <t>4.5時間を超え5.0時間まで</t>
  </si>
  <si>
    <t>5.0時間を超え5.5時間まで</t>
  </si>
  <si>
    <t>5.5時間を超え6.0時間まで</t>
  </si>
  <si>
    <t>6.0時間を超え6.5時間まで</t>
  </si>
  <si>
    <t>6.5時間を超え7.0時間まで</t>
  </si>
  <si>
    <t>7.0時間を超え7.5時間まで</t>
  </si>
  <si>
    <t>7.5時間を超え8.0時間まで</t>
  </si>
  <si>
    <t>8.0時間を超え8.5時間まで</t>
  </si>
  <si>
    <t>8.5時間を超え9.0時間まで</t>
  </si>
  <si>
    <t>9.0時間を超え9.5時間まで</t>
  </si>
  <si>
    <t>9.5時間を超え10.0時間まで</t>
  </si>
  <si>
    <t>10.0時間を超え10.5時間まで</t>
  </si>
  <si>
    <t>10.5時間を超え11.0時間まで</t>
  </si>
  <si>
    <t>11.0時間を超え11.5時間まで</t>
  </si>
  <si>
    <t>11.5時間を超え12.0時間まで</t>
  </si>
  <si>
    <t>12.0時間を超え12.5時間まで</t>
  </si>
  <si>
    <t>12.5時間を超え13.0時間まで</t>
  </si>
  <si>
    <t>13.0時間を超え13.5時間まで</t>
  </si>
  <si>
    <t>13.5時間を超え14.0時間まで</t>
  </si>
  <si>
    <t>14.0時間を超え14.5時間まで</t>
  </si>
  <si>
    <t>14.5時間を超え15.0時間まで</t>
  </si>
  <si>
    <t>15.0時間を超え15.5時間まで</t>
  </si>
  <si>
    <t>15.5時間を超え16.0時間まで</t>
  </si>
  <si>
    <t>16.0時間を超え16.5時間まで</t>
  </si>
  <si>
    <t>16.5時間を超え17.0時間まで</t>
  </si>
  <si>
    <t>17.0時間を超え17.5時間まで</t>
  </si>
  <si>
    <t>17.5時間を超え18.0時間まで</t>
  </si>
  <si>
    <t>18.0時間を超え18.5時間まで</t>
  </si>
  <si>
    <t>18.5時間を超え19.0時間まで</t>
  </si>
  <si>
    <t>19.0時間を超え19.5時間まで</t>
  </si>
  <si>
    <t>19.5時間を超え20.0時間まで</t>
  </si>
  <si>
    <t>20.0時間を超え20.5時間まで</t>
  </si>
  <si>
    <t>20.5時間を超え21.0時間まで</t>
  </si>
  <si>
    <t>21.0時間を超え21.5時間まで</t>
  </si>
  <si>
    <t>21.5時間を超え22.0時間まで</t>
  </si>
  <si>
    <t>22.0時間を超え22.5時間まで</t>
  </si>
  <si>
    <t>22.5時間を超え23.0時間まで</t>
  </si>
  <si>
    <t>23.0時間を超え23.5時間まで</t>
  </si>
  <si>
    <t>23.5時間を超え24.0時間まで</t>
  </si>
  <si>
    <t>移動内容（行先）
※いずれかにチェック(✓)を入れてください。</t>
    <rPh sb="0" eb="2">
      <t>イドウ</t>
    </rPh>
    <rPh sb="2" eb="4">
      <t>ナイヨウ</t>
    </rPh>
    <rPh sb="5" eb="7">
      <t>イキサキ</t>
    </rPh>
    <rPh sb="23" eb="24">
      <t>イ</t>
    </rPh>
    <phoneticPr fontId="2"/>
  </si>
  <si>
    <t>ヘルパー氏名</t>
    <rPh sb="4" eb="6">
      <t>シメイ</t>
    </rPh>
    <phoneticPr fontId="2"/>
  </si>
  <si>
    <t xml:space="preserve"> 【通学・その他／グループ支援型】移動支援サービス実績記録簿</t>
    <phoneticPr fontId="2"/>
  </si>
  <si>
    <t>区分B</t>
  </si>
  <si>
    <t>○○　○○</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</si>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</sst>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0_ "/>
    <numFmt numFmtId="177" formatCode="##,#00"/>
    <numFmt numFmtId="178" formatCode="0.0&quot;時&quot;&quot;間&quot;"/>
    <numFmt numFmtId="179"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MS UI Gothic"/>
      <family val="3"/>
      <charset val="128"/>
    </font>
    <font>
      <b/>
      <sz val="11"/>
      <name val="MS UI Gothic"/>
      <family val="3"/>
      <charset val="128"/>
    </font>
    <font>
      <b/>
      <sz val="12"/>
      <name val="MS UI Gothic"/>
      <family val="3"/>
      <charset val="128"/>
    </font>
    <font>
      <b/>
      <sz val="16"/>
      <name val="MS UI Gothic"/>
      <family val="3"/>
      <charset val="128"/>
    </font>
    <font>
      <b/>
      <sz val="9.5"/>
      <name val="MS UI Gothic"/>
      <family val="3"/>
      <charset val="128"/>
    </font>
    <font>
      <b/>
      <sz val="8"/>
      <name val="MS UI Gothic"/>
      <family val="3"/>
      <charset val="128"/>
    </font>
    <font>
      <b/>
      <sz val="9"/>
      <name val="ＭＳ Ｐゴシック"/>
      <family val="3"/>
      <charset val="128"/>
    </font>
    <font>
      <b/>
      <sz val="16"/>
      <name val="ＭＳ Ｐゴシック"/>
      <family val="3"/>
      <charset val="128"/>
    </font>
    <font>
      <b/>
      <sz val="9"/>
      <name val="MS UI Gothic"/>
      <family val="3"/>
      <charset val="128"/>
    </font>
    <font>
      <b/>
      <sz val="9.5"/>
      <name val="ＭＳ Ｐゴシック"/>
      <family val="3"/>
      <charset val="128"/>
    </font>
    <font>
      <sz val="9.5"/>
      <name val="MS UI Gothic"/>
      <family val="3"/>
      <charset val="128"/>
    </font>
    <font>
      <b/>
      <sz val="9"/>
      <color indexed="81"/>
      <name val="ＭＳ Ｐゴシック"/>
      <family val="3"/>
      <charset val="128"/>
    </font>
    <font>
      <sz val="8"/>
      <name val="ＭＳ Ｐゴシック"/>
      <family val="3"/>
      <charset val="128"/>
    </font>
    <font>
      <b/>
      <sz val="15"/>
      <name val="MS UI Gothic"/>
      <family val="3"/>
      <charset val="128"/>
    </font>
    <font>
      <b/>
      <sz val="10"/>
      <name val="MS UI Gothic"/>
      <family val="3"/>
      <charset val="128"/>
    </font>
    <font>
      <sz val="8.5"/>
      <name val="MS UI Gothic"/>
      <family val="3"/>
      <charset val="128"/>
    </font>
    <font>
      <b/>
      <sz val="14"/>
      <name val="MS UI Gothic"/>
      <family val="3"/>
      <charset val="128"/>
    </font>
    <font>
      <b/>
      <sz val="8"/>
      <name val="ＭＳ Ｐゴシック"/>
      <family val="3"/>
      <charset val="128"/>
    </font>
    <font>
      <sz val="6"/>
      <name val="ＭＳ Ｐゴシック"/>
      <family val="2"/>
      <charset val="128"/>
      <scheme val="minor"/>
    </font>
    <font>
      <sz val="8"/>
      <name val="MS UI Gothic"/>
      <family val="3"/>
      <charset val="128"/>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rgb="FFFFFF00"/>
        <bgColor indexed="64"/>
      </patternFill>
    </fill>
    <fill>
      <patternFill patternType="solid">
        <fgColor theme="8" tint="0.79998168889431442"/>
        <bgColor indexed="64"/>
      </patternFill>
    </fill>
  </fills>
  <borders count="126">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ck">
        <color indexed="64"/>
      </bottom>
      <diagonal/>
    </border>
    <border>
      <left/>
      <right style="thin">
        <color indexed="64"/>
      </right>
      <top style="thick">
        <color indexed="64"/>
      </top>
      <bottom/>
      <diagonal/>
    </border>
    <border>
      <left style="thick">
        <color indexed="64"/>
      </left>
      <right/>
      <top/>
      <bottom/>
      <diagonal/>
    </border>
    <border>
      <left/>
      <right/>
      <top style="thick">
        <color indexed="64"/>
      </top>
      <bottom/>
      <diagonal/>
    </border>
    <border>
      <left/>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right style="double">
        <color indexed="64"/>
      </right>
      <top style="thick">
        <color indexed="64"/>
      </top>
      <bottom/>
      <diagonal/>
    </border>
    <border>
      <left style="double">
        <color indexed="64"/>
      </left>
      <right/>
      <top style="thick">
        <color indexed="64"/>
      </top>
      <bottom/>
      <diagonal/>
    </border>
    <border>
      <left/>
      <right style="thick">
        <color indexed="64"/>
      </right>
      <top style="thick">
        <color indexed="64"/>
      </top>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style="dotted">
        <color indexed="64"/>
      </left>
      <right/>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thick">
        <color indexed="64"/>
      </top>
      <bottom/>
      <diagonal style="thin">
        <color indexed="64"/>
      </diagonal>
    </border>
    <border diagonalDown="1">
      <left/>
      <right/>
      <top style="thick">
        <color indexed="64"/>
      </top>
      <bottom/>
      <diagonal style="thin">
        <color indexed="64"/>
      </diagonal>
    </border>
    <border diagonalDown="1">
      <left/>
      <right style="thin">
        <color indexed="64"/>
      </right>
      <top style="thick">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medium">
        <color indexed="64"/>
      </top>
      <bottom style="medium">
        <color indexed="64"/>
      </bottom>
      <diagonal/>
    </border>
    <border>
      <left style="thin">
        <color indexed="64"/>
      </left>
      <right style="medium">
        <color rgb="FFFF0000"/>
      </right>
      <top style="thin">
        <color indexed="64"/>
      </top>
      <bottom style="medium">
        <color indexed="64"/>
      </bottom>
      <diagonal/>
    </border>
    <border>
      <left style="medium">
        <color rgb="FFFF0000"/>
      </left>
      <right style="thin">
        <color indexed="64"/>
      </right>
      <top/>
      <bottom style="thin">
        <color indexed="64"/>
      </bottom>
      <diagonal/>
    </border>
    <border>
      <left style="dotted">
        <color indexed="64"/>
      </left>
      <right style="medium">
        <color rgb="FFFF0000"/>
      </right>
      <top/>
      <bottom/>
      <diagonal/>
    </border>
    <border>
      <left style="medium">
        <color rgb="FFFF0000"/>
      </left>
      <right style="thin">
        <color indexed="64"/>
      </right>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diagonal/>
    </border>
    <border>
      <left/>
      <right style="medium">
        <color rgb="FFFF0000"/>
      </right>
      <top style="double">
        <color indexed="64"/>
      </top>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right style="medium">
        <color rgb="FFFF0000"/>
      </right>
      <top style="thin">
        <color indexed="64"/>
      </top>
      <bottom style="medium">
        <color indexed="64"/>
      </bottom>
      <diagonal/>
    </border>
    <border>
      <left style="medium">
        <color rgb="FFFF0000"/>
      </left>
      <right style="thin">
        <color indexed="64"/>
      </right>
      <top style="medium">
        <color indexed="64"/>
      </top>
      <bottom style="thin">
        <color indexed="64"/>
      </bottom>
      <diagonal/>
    </border>
    <border>
      <left style="medium">
        <color rgb="FFFF0000"/>
      </left>
      <right style="thin">
        <color indexed="64"/>
      </right>
      <top style="thin">
        <color indexed="64"/>
      </top>
      <bottom style="medium">
        <color indexed="64"/>
      </bottom>
      <diagonal/>
    </border>
    <border>
      <left/>
      <right style="medium">
        <color rgb="FFFF0000"/>
      </right>
      <top/>
      <bottom/>
      <diagonal/>
    </border>
    <border>
      <left style="medium">
        <color rgb="FFFF0000"/>
      </left>
      <right/>
      <top/>
      <bottom/>
      <diagonal/>
    </border>
    <border>
      <left style="medium">
        <color rgb="FFFF0000"/>
      </left>
      <right/>
      <top style="thick">
        <color indexed="64"/>
      </top>
      <bottom/>
      <diagonal/>
    </border>
    <border>
      <left/>
      <right style="medium">
        <color rgb="FFFF0000"/>
      </right>
      <top style="thick">
        <color indexed="64"/>
      </top>
      <bottom/>
      <diagonal/>
    </border>
    <border>
      <left style="medium">
        <color rgb="FFFF0000"/>
      </left>
      <right/>
      <top/>
      <bottom style="thin">
        <color indexed="64"/>
      </bottom>
      <diagonal/>
    </border>
    <border>
      <left style="medium">
        <color rgb="FFFF0000"/>
      </left>
      <right/>
      <top style="thin">
        <color indexed="64"/>
      </top>
      <bottom style="thick">
        <color indexed="64"/>
      </bottom>
      <diagonal/>
    </border>
    <border>
      <left/>
      <right style="medium">
        <color rgb="FFFF0000"/>
      </right>
      <top style="thin">
        <color indexed="64"/>
      </top>
      <bottom/>
      <diagonal/>
    </border>
    <border>
      <left style="medium">
        <color rgb="FFFF0000"/>
      </left>
      <right/>
      <top style="thick">
        <color indexed="64"/>
      </top>
      <bottom style="medium">
        <color rgb="FFFF0000"/>
      </bottom>
      <diagonal/>
    </border>
    <border>
      <left/>
      <right/>
      <top style="thick">
        <color indexed="64"/>
      </top>
      <bottom style="medium">
        <color rgb="FFFF0000"/>
      </bottom>
      <diagonal/>
    </border>
    <border>
      <left/>
      <right/>
      <top/>
      <bottom style="medium">
        <color rgb="FFFF0000"/>
      </bottom>
      <diagonal/>
    </border>
    <border>
      <left/>
      <right style="medium">
        <color rgb="FFFF0000"/>
      </right>
      <top style="thick">
        <color indexed="64"/>
      </top>
      <bottom style="medium">
        <color rgb="FFFF0000"/>
      </bottom>
      <diagonal/>
    </border>
    <border>
      <left style="thin">
        <color indexed="64"/>
      </left>
      <right style="hair">
        <color theme="0" tint="-0.14996795556505021"/>
      </right>
      <top style="medium">
        <color indexed="64"/>
      </top>
      <bottom style="thin">
        <color indexed="64"/>
      </bottom>
      <diagonal/>
    </border>
    <border>
      <left style="hair">
        <color theme="0" tint="-0.14996795556505021"/>
      </left>
      <right style="hair">
        <color theme="0" tint="-0.14996795556505021"/>
      </right>
      <top style="medium">
        <color indexed="64"/>
      </top>
      <bottom style="thin">
        <color indexed="64"/>
      </bottom>
      <diagonal/>
    </border>
    <border>
      <left style="hair">
        <color theme="0" tint="-0.14996795556505021"/>
      </left>
      <right style="thin">
        <color indexed="64"/>
      </right>
      <top style="medium">
        <color indexed="64"/>
      </top>
      <bottom style="thin">
        <color indexed="64"/>
      </bottom>
      <diagonal/>
    </border>
    <border>
      <left style="hair">
        <color theme="0" tint="-0.14996795556505021"/>
      </left>
      <right style="medium">
        <color indexed="64"/>
      </right>
      <top style="medium">
        <color indexed="64"/>
      </top>
      <bottom style="thin">
        <color indexed="64"/>
      </bottom>
      <diagonal/>
    </border>
  </borders>
  <cellStyleXfs count="3">
    <xf numFmtId="0" fontId="0" fillId="0" borderId="0"/>
    <xf numFmtId="6" fontId="1" fillId="0" borderId="0" applyFont="0" applyFill="0" applyBorder="0" applyAlignment="0" applyProtection="0"/>
    <xf numFmtId="38" fontId="1" fillId="0" borderId="0" applyFont="0" applyFill="0" applyBorder="0" applyAlignment="0" applyProtection="0"/>
  </cellStyleXfs>
  <cellXfs count="330">
    <xf numFmtId="0" fontId="0" fillId="0" borderId="0" xfId="0"/>
    <xf numFmtId="0" fontId="3" fillId="2" borderId="0" xfId="0" applyFont="1" applyFill="1" applyAlignment="1">
      <alignment horizontal="center" vertical="center"/>
    </xf>
    <xf numFmtId="0" fontId="3" fillId="0" borderId="0" xfId="0" applyFont="1" applyAlignment="1">
      <alignment horizontal="center" vertical="center"/>
    </xf>
    <xf numFmtId="177" fontId="5" fillId="3" borderId="11" xfId="0" applyNumberFormat="1" applyFont="1" applyFill="1" applyBorder="1" applyAlignment="1" applyProtection="1">
      <alignment horizontal="right" vertical="center" wrapText="1"/>
      <protection locked="0"/>
    </xf>
    <xf numFmtId="177" fontId="5" fillId="3" borderId="11" xfId="0" applyNumberFormat="1" applyFont="1" applyFill="1" applyBorder="1" applyAlignment="1" applyProtection="1">
      <alignment horizontal="left" vertical="center" wrapText="1"/>
      <protection locked="0"/>
    </xf>
    <xf numFmtId="177" fontId="5" fillId="3" borderId="12" xfId="0" applyNumberFormat="1" applyFont="1" applyFill="1" applyBorder="1" applyAlignment="1" applyProtection="1">
      <alignment horizontal="left" vertical="center" wrapText="1"/>
      <protection locked="0"/>
    </xf>
    <xf numFmtId="177" fontId="5" fillId="3" borderId="15" xfId="0" applyNumberFormat="1" applyFont="1" applyFill="1" applyBorder="1" applyAlignment="1" applyProtection="1">
      <alignment horizontal="right" vertical="center" wrapText="1"/>
      <protection locked="0"/>
    </xf>
    <xf numFmtId="177" fontId="5" fillId="3" borderId="16" xfId="0" applyNumberFormat="1" applyFont="1" applyFill="1" applyBorder="1" applyAlignment="1" applyProtection="1">
      <alignment horizontal="left" vertical="center" wrapText="1"/>
      <protection locked="0"/>
    </xf>
    <xf numFmtId="177" fontId="5" fillId="3" borderId="17" xfId="0" applyNumberFormat="1" applyFont="1" applyFill="1" applyBorder="1" applyAlignment="1" applyProtection="1">
      <alignment horizontal="left" vertical="center" wrapText="1"/>
      <protection locked="0"/>
    </xf>
    <xf numFmtId="177" fontId="5" fillId="3" borderId="20" xfId="0" applyNumberFormat="1" applyFont="1" applyFill="1" applyBorder="1" applyAlignment="1" applyProtection="1">
      <alignment horizontal="right" vertical="center" wrapText="1"/>
      <protection locked="0"/>
    </xf>
    <xf numFmtId="177" fontId="5" fillId="3" borderId="20" xfId="0" applyNumberFormat="1" applyFont="1" applyFill="1" applyBorder="1" applyAlignment="1" applyProtection="1">
      <alignment horizontal="left" vertical="center" wrapText="1"/>
      <protection locked="0"/>
    </xf>
    <xf numFmtId="177" fontId="5" fillId="3" borderId="21" xfId="0" applyNumberFormat="1" applyFont="1" applyFill="1" applyBorder="1" applyAlignment="1" applyProtection="1">
      <alignment horizontal="left" vertical="center" wrapText="1"/>
      <protection locked="0"/>
    </xf>
    <xf numFmtId="177" fontId="5" fillId="3" borderId="16" xfId="0" applyNumberFormat="1" applyFont="1" applyFill="1" applyBorder="1" applyAlignment="1" applyProtection="1">
      <alignment horizontal="right" vertical="center" wrapText="1"/>
      <protection locked="0"/>
    </xf>
    <xf numFmtId="0" fontId="3" fillId="4" borderId="0" xfId="0" applyFont="1" applyFill="1" applyAlignment="1">
      <alignment horizontal="center" vertical="center"/>
    </xf>
    <xf numFmtId="0" fontId="3" fillId="4" borderId="0" xfId="0" applyFont="1" applyFill="1" applyAlignment="1">
      <alignment vertical="center"/>
    </xf>
    <xf numFmtId="177" fontId="5" fillId="3" borderId="13" xfId="0" applyNumberFormat="1" applyFont="1" applyFill="1" applyBorder="1" applyAlignment="1" applyProtection="1">
      <alignment horizontal="right" vertical="center" wrapText="1"/>
      <protection locked="0"/>
    </xf>
    <xf numFmtId="177" fontId="5" fillId="3" borderId="22" xfId="0" applyNumberFormat="1" applyFont="1" applyFill="1" applyBorder="1" applyAlignment="1" applyProtection="1">
      <alignment horizontal="right" vertical="center" wrapText="1"/>
      <protection locked="0"/>
    </xf>
    <xf numFmtId="0" fontId="4" fillId="3" borderId="25"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0" fillId="5" borderId="47" xfId="0" applyFill="1" applyBorder="1" applyAlignment="1">
      <alignment horizontal="center" vertical="center"/>
    </xf>
    <xf numFmtId="0" fontId="0" fillId="5" borderId="36" xfId="0" applyFill="1" applyBorder="1" applyAlignment="1">
      <alignment vertical="center"/>
    </xf>
    <xf numFmtId="179" fontId="0" fillId="5" borderId="36" xfId="0" applyNumberFormat="1" applyFill="1" applyBorder="1" applyAlignment="1">
      <alignment vertical="center"/>
    </xf>
    <xf numFmtId="38" fontId="0" fillId="0" borderId="36" xfId="2" applyFont="1" applyBorder="1" applyAlignment="1">
      <alignment vertical="center"/>
    </xf>
    <xf numFmtId="38" fontId="0" fillId="0" borderId="47" xfId="2" applyFont="1" applyBorder="1" applyAlignment="1">
      <alignment vertical="center"/>
    </xf>
    <xf numFmtId="38" fontId="0" fillId="0" borderId="47" xfId="0" applyNumberFormat="1" applyBorder="1" applyAlignment="1">
      <alignment vertical="center"/>
    </xf>
    <xf numFmtId="0" fontId="0" fillId="5" borderId="47" xfId="0" applyFill="1" applyBorder="1" applyAlignment="1">
      <alignment vertical="center"/>
    </xf>
    <xf numFmtId="0" fontId="15" fillId="2" borderId="0" xfId="0" applyFont="1" applyFill="1" applyAlignment="1">
      <alignment vertical="top"/>
    </xf>
    <xf numFmtId="0" fontId="16" fillId="2" borderId="0" xfId="0" applyFont="1" applyFill="1" applyAlignment="1">
      <alignment vertical="top"/>
    </xf>
    <xf numFmtId="0" fontId="3" fillId="2" borderId="0" xfId="0" applyFont="1" applyFill="1" applyAlignment="1">
      <alignment vertical="center"/>
    </xf>
    <xf numFmtId="0" fontId="4" fillId="3" borderId="69" xfId="0" applyFont="1" applyFill="1" applyBorder="1" applyAlignment="1">
      <alignment horizontal="right" vertical="center"/>
    </xf>
    <xf numFmtId="0" fontId="4" fillId="3" borderId="25" xfId="0" applyFont="1" applyFill="1" applyBorder="1" applyAlignment="1">
      <alignment vertical="center"/>
    </xf>
    <xf numFmtId="0" fontId="4" fillId="0" borderId="70" xfId="0" applyFont="1" applyBorder="1" applyAlignment="1">
      <alignment horizontal="right" vertical="center"/>
    </xf>
    <xf numFmtId="0" fontId="5" fillId="2" borderId="1" xfId="0" applyFont="1" applyFill="1" applyBorder="1" applyAlignment="1">
      <alignment vertical="top"/>
    </xf>
    <xf numFmtId="0" fontId="4" fillId="3" borderId="1" xfId="0" applyFont="1" applyFill="1" applyBorder="1" applyAlignment="1">
      <alignment vertical="center"/>
    </xf>
    <xf numFmtId="0" fontId="9" fillId="0" borderId="2" xfId="0" applyFont="1" applyBorder="1" applyAlignment="1">
      <alignment horizontal="center" vertical="center" wrapText="1"/>
    </xf>
    <xf numFmtId="0" fontId="11" fillId="2" borderId="0" xfId="0" applyFont="1" applyFill="1" applyAlignment="1">
      <alignment vertical="center" wrapText="1"/>
    </xf>
    <xf numFmtId="0" fontId="9" fillId="0" borderId="8" xfId="0" applyFont="1" applyBorder="1" applyAlignment="1">
      <alignment horizontal="center" vertical="center" wrapText="1"/>
    </xf>
    <xf numFmtId="0" fontId="11" fillId="0" borderId="9" xfId="0" applyFont="1" applyBorder="1" applyAlignment="1">
      <alignment vertical="center" wrapText="1"/>
    </xf>
    <xf numFmtId="0" fontId="5" fillId="3" borderId="11" xfId="0" applyFont="1" applyFill="1" applyBorder="1" applyAlignment="1">
      <alignment horizontal="center" vertical="center" wrapText="1"/>
    </xf>
    <xf numFmtId="176" fontId="5" fillId="0" borderId="13" xfId="0" applyNumberFormat="1" applyFont="1" applyBorder="1" applyAlignment="1">
      <alignment vertical="center" wrapText="1"/>
    </xf>
    <xf numFmtId="0" fontId="9" fillId="3" borderId="12" xfId="0" applyFont="1" applyFill="1" applyBorder="1" applyAlignment="1">
      <alignment horizontal="center" vertical="top" shrinkToFit="1"/>
    </xf>
    <xf numFmtId="0" fontId="9" fillId="3" borderId="11" xfId="0" applyFont="1" applyFill="1" applyBorder="1" applyAlignment="1">
      <alignment horizontal="center" vertical="top" shrinkToFit="1"/>
    </xf>
    <xf numFmtId="0" fontId="5" fillId="3" borderId="16" xfId="0" applyFont="1" applyFill="1" applyBorder="1" applyAlignment="1">
      <alignment horizontal="center" vertical="center" wrapText="1"/>
    </xf>
    <xf numFmtId="176" fontId="5" fillId="0" borderId="15" xfId="0" applyNumberFormat="1" applyFont="1" applyBorder="1" applyAlignment="1">
      <alignment vertical="center" wrapText="1"/>
    </xf>
    <xf numFmtId="0" fontId="9" fillId="3" borderId="17" xfId="0" applyFont="1" applyFill="1" applyBorder="1" applyAlignment="1">
      <alignment horizontal="center" vertical="top" shrinkToFit="1"/>
    </xf>
    <xf numFmtId="0" fontId="5" fillId="3" borderId="20" xfId="0" applyFont="1" applyFill="1" applyBorder="1" applyAlignment="1">
      <alignment horizontal="center" vertical="center" wrapText="1"/>
    </xf>
    <xf numFmtId="176" fontId="5" fillId="0" borderId="22" xfId="0" applyNumberFormat="1" applyFont="1" applyBorder="1" applyAlignment="1">
      <alignment vertical="center" wrapText="1"/>
    </xf>
    <xf numFmtId="0" fontId="9" fillId="3" borderId="21" xfId="0" applyFont="1" applyFill="1" applyBorder="1" applyAlignment="1">
      <alignment horizontal="center" vertical="top" shrinkToFit="1"/>
    </xf>
    <xf numFmtId="0" fontId="9" fillId="3" borderId="18" xfId="0" applyFont="1" applyFill="1" applyBorder="1" applyAlignment="1">
      <alignment horizontal="center" vertical="top" shrinkToFit="1"/>
    </xf>
    <xf numFmtId="0" fontId="9" fillId="3" borderId="24" xfId="0" applyFont="1" applyFill="1" applyBorder="1" applyAlignment="1">
      <alignment horizontal="center" vertical="top" shrinkToFit="1"/>
    </xf>
    <xf numFmtId="0" fontId="8" fillId="3" borderId="25"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7" fillId="0" borderId="0" xfId="0" applyFont="1" applyAlignment="1">
      <alignment horizontal="left" vertical="center" wrapText="1"/>
    </xf>
    <xf numFmtId="0" fontId="7" fillId="0" borderId="28" xfId="0" applyFont="1" applyBorder="1" applyAlignment="1">
      <alignment horizontal="left" vertical="center" wrapText="1"/>
    </xf>
    <xf numFmtId="0" fontId="3" fillId="2" borderId="34" xfId="0" applyFont="1" applyFill="1" applyBorder="1" applyAlignment="1">
      <alignment horizontal="center" vertical="center"/>
    </xf>
    <xf numFmtId="0" fontId="3" fillId="2" borderId="30" xfId="0" applyFont="1" applyFill="1" applyBorder="1" applyAlignment="1">
      <alignment horizontal="center" vertical="center"/>
    </xf>
    <xf numFmtId="178" fontId="4" fillId="3" borderId="32" xfId="0" applyNumberFormat="1" applyFont="1" applyFill="1" applyBorder="1" applyAlignment="1">
      <alignment wrapText="1"/>
    </xf>
    <xf numFmtId="178" fontId="4" fillId="3" borderId="33" xfId="0" applyNumberFormat="1" applyFont="1" applyFill="1" applyBorder="1" applyAlignment="1">
      <alignment wrapText="1"/>
    </xf>
    <xf numFmtId="0" fontId="5" fillId="0" borderId="31" xfId="0" applyFont="1" applyBorder="1" applyAlignment="1">
      <alignment horizontal="center" wrapText="1"/>
    </xf>
    <xf numFmtId="0" fontId="7" fillId="0" borderId="31" xfId="0" applyFont="1" applyBorder="1" applyAlignment="1">
      <alignment vertical="center" wrapText="1"/>
    </xf>
    <xf numFmtId="178" fontId="4" fillId="3" borderId="31" xfId="0" applyNumberFormat="1" applyFont="1" applyFill="1" applyBorder="1" applyAlignment="1">
      <alignment vertical="center" wrapText="1"/>
    </xf>
    <xf numFmtId="178" fontId="4" fillId="3" borderId="0" xfId="0" applyNumberFormat="1" applyFont="1" applyFill="1" applyAlignment="1">
      <alignment vertical="center" wrapText="1"/>
    </xf>
    <xf numFmtId="176" fontId="4" fillId="3" borderId="25" xfId="0" applyNumberFormat="1" applyFont="1" applyFill="1" applyBorder="1" applyAlignment="1">
      <alignment vertical="center" wrapText="1"/>
    </xf>
    <xf numFmtId="0" fontId="15" fillId="2" borderId="93" xfId="0" applyFont="1" applyFill="1" applyBorder="1" applyAlignment="1">
      <alignment vertical="top"/>
    </xf>
    <xf numFmtId="0" fontId="3" fillId="2" borderId="94" xfId="0" applyFont="1" applyFill="1" applyBorder="1" applyAlignment="1">
      <alignment horizontal="center" vertical="center"/>
    </xf>
    <xf numFmtId="0" fontId="16" fillId="2" borderId="94" xfId="0" applyFont="1" applyFill="1" applyBorder="1" applyAlignment="1">
      <alignment vertical="top"/>
    </xf>
    <xf numFmtId="0" fontId="3" fillId="2" borderId="94" xfId="0" applyFont="1" applyFill="1" applyBorder="1" applyAlignment="1">
      <alignment vertical="center"/>
    </xf>
    <xf numFmtId="0" fontId="3" fillId="0" borderId="95" xfId="0" applyFont="1" applyBorder="1" applyAlignment="1">
      <alignment horizontal="center" vertical="center"/>
    </xf>
    <xf numFmtId="0" fontId="4" fillId="3" borderId="96" xfId="0" applyFont="1" applyFill="1" applyBorder="1" applyAlignment="1">
      <alignment horizontal="right" vertical="center"/>
    </xf>
    <xf numFmtId="0" fontId="9" fillId="0" borderId="98" xfId="0" applyFont="1" applyBorder="1" applyAlignment="1">
      <alignment horizontal="center" vertical="center" wrapText="1"/>
    </xf>
    <xf numFmtId="0" fontId="9" fillId="0" borderId="100" xfId="0" applyFont="1" applyBorder="1" applyAlignment="1">
      <alignment horizontal="center" vertical="center" wrapText="1"/>
    </xf>
    <xf numFmtId="0" fontId="5" fillId="0" borderId="105"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8" xfId="0" applyFont="1" applyBorder="1" applyAlignment="1" applyProtection="1">
      <alignment horizontal="center" vertical="center" wrapText="1"/>
      <protection locked="0"/>
    </xf>
    <xf numFmtId="0" fontId="7" fillId="0" borderId="112" xfId="0" applyFont="1" applyBorder="1" applyAlignment="1">
      <alignment horizontal="left" vertical="center" wrapText="1"/>
    </xf>
    <xf numFmtId="0" fontId="7" fillId="0" borderId="111" xfId="0" applyFont="1" applyBorder="1" applyAlignment="1">
      <alignment horizontal="left" vertical="center" wrapText="1"/>
    </xf>
    <xf numFmtId="178" fontId="4" fillId="3" borderId="117" xfId="0" applyNumberFormat="1" applyFont="1" applyFill="1" applyBorder="1" applyAlignment="1">
      <alignment wrapText="1"/>
    </xf>
    <xf numFmtId="0" fontId="5" fillId="0" borderId="118" xfId="0" applyFont="1" applyBorder="1" applyAlignment="1">
      <alignment horizontal="center" wrapText="1"/>
    </xf>
    <xf numFmtId="0" fontId="5" fillId="0" borderId="119" xfId="0" applyFont="1" applyBorder="1" applyAlignment="1">
      <alignment horizontal="center" wrapText="1"/>
    </xf>
    <xf numFmtId="0" fontId="7" fillId="0" borderId="119" xfId="0" applyFont="1" applyBorder="1" applyAlignment="1">
      <alignment vertical="center" wrapText="1"/>
    </xf>
    <xf numFmtId="178" fontId="4" fillId="3" borderId="119" xfId="0" applyNumberFormat="1" applyFont="1" applyFill="1" applyBorder="1" applyAlignment="1">
      <alignment vertical="center" wrapText="1"/>
    </xf>
    <xf numFmtId="178" fontId="4" fillId="3" borderId="120" xfId="0" applyNumberFormat="1" applyFont="1" applyFill="1" applyBorder="1" applyAlignment="1">
      <alignment vertical="center" wrapText="1"/>
    </xf>
    <xf numFmtId="178" fontId="4" fillId="3" borderId="121" xfId="0" applyNumberFormat="1" applyFont="1" applyFill="1" applyBorder="1" applyAlignment="1">
      <alignment vertical="center" wrapText="1"/>
    </xf>
    <xf numFmtId="0" fontId="4" fillId="6" borderId="25"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99" xfId="0" applyFont="1" applyFill="1" applyBorder="1" applyAlignment="1" applyProtection="1">
      <alignment horizontal="center" vertical="center" wrapText="1"/>
      <protection locked="0"/>
    </xf>
    <xf numFmtId="0" fontId="5" fillId="6" borderId="105" xfId="0" applyFont="1" applyFill="1" applyBorder="1" applyAlignment="1" applyProtection="1">
      <alignment horizontal="center" vertical="center" wrapText="1"/>
      <protection locked="0"/>
    </xf>
    <xf numFmtId="177" fontId="5" fillId="6" borderId="11" xfId="0" applyNumberFormat="1" applyFont="1" applyFill="1" applyBorder="1" applyAlignment="1" applyProtection="1">
      <alignment horizontal="right" vertical="center" wrapText="1"/>
      <protection locked="0"/>
    </xf>
    <xf numFmtId="0" fontId="5" fillId="6" borderId="11" xfId="0" applyFont="1" applyFill="1" applyBorder="1" applyAlignment="1">
      <alignment horizontal="center" vertical="center" wrapText="1"/>
    </xf>
    <xf numFmtId="177" fontId="5" fillId="6" borderId="11" xfId="0" applyNumberFormat="1" applyFont="1" applyFill="1" applyBorder="1" applyAlignment="1" applyProtection="1">
      <alignment horizontal="left" vertical="center" wrapText="1"/>
      <protection locked="0"/>
    </xf>
    <xf numFmtId="177" fontId="5" fillId="6" borderId="13" xfId="0" applyNumberFormat="1" applyFont="1" applyFill="1" applyBorder="1" applyAlignment="1" applyProtection="1">
      <alignment horizontal="right" vertical="center" wrapText="1"/>
      <protection locked="0"/>
    </xf>
    <xf numFmtId="177" fontId="5" fillId="6" borderId="12" xfId="0" applyNumberFormat="1" applyFont="1" applyFill="1" applyBorder="1" applyAlignment="1" applyProtection="1">
      <alignment horizontal="left" vertical="center" wrapText="1"/>
      <protection locked="0"/>
    </xf>
    <xf numFmtId="0" fontId="5" fillId="6" borderId="107" xfId="0" applyFont="1" applyFill="1" applyBorder="1" applyAlignment="1" applyProtection="1">
      <alignment horizontal="center" vertical="center" wrapText="1"/>
      <protection locked="0"/>
    </xf>
    <xf numFmtId="177" fontId="5" fillId="6" borderId="15" xfId="0" applyNumberFormat="1" applyFont="1" applyFill="1" applyBorder="1" applyAlignment="1" applyProtection="1">
      <alignment horizontal="right" vertical="center" wrapText="1"/>
      <protection locked="0"/>
    </xf>
    <xf numFmtId="0" fontId="5" fillId="6" borderId="16" xfId="0" applyFont="1" applyFill="1" applyBorder="1" applyAlignment="1">
      <alignment horizontal="center" vertical="center" wrapText="1"/>
    </xf>
    <xf numFmtId="177" fontId="5" fillId="6" borderId="16" xfId="0" applyNumberFormat="1" applyFont="1" applyFill="1" applyBorder="1" applyAlignment="1" applyProtection="1">
      <alignment horizontal="left" vertical="center" wrapText="1"/>
      <protection locked="0"/>
    </xf>
    <xf numFmtId="177" fontId="5" fillId="6" borderId="17" xfId="0" applyNumberFormat="1" applyFont="1" applyFill="1" applyBorder="1" applyAlignment="1" applyProtection="1">
      <alignment horizontal="left" vertical="center" wrapText="1"/>
      <protection locked="0"/>
    </xf>
    <xf numFmtId="0" fontId="5" fillId="6" borderId="109" xfId="0" applyFont="1" applyFill="1" applyBorder="1" applyAlignment="1" applyProtection="1">
      <alignment horizontal="center" vertical="center" wrapText="1"/>
      <protection locked="0"/>
    </xf>
    <xf numFmtId="177" fontId="5" fillId="6" borderId="20" xfId="0" applyNumberFormat="1" applyFont="1" applyFill="1" applyBorder="1" applyAlignment="1" applyProtection="1">
      <alignment horizontal="right" vertical="center" wrapText="1"/>
      <protection locked="0"/>
    </xf>
    <xf numFmtId="0" fontId="5" fillId="6" borderId="20" xfId="0" applyFont="1" applyFill="1" applyBorder="1" applyAlignment="1">
      <alignment horizontal="center" vertical="center" wrapText="1"/>
    </xf>
    <xf numFmtId="177" fontId="5" fillId="6" borderId="20" xfId="0" applyNumberFormat="1" applyFont="1" applyFill="1" applyBorder="1" applyAlignment="1" applyProtection="1">
      <alignment horizontal="left" vertical="center" wrapText="1"/>
      <protection locked="0"/>
    </xf>
    <xf numFmtId="177" fontId="5" fillId="6" borderId="22" xfId="0" applyNumberFormat="1" applyFont="1" applyFill="1" applyBorder="1" applyAlignment="1" applyProtection="1">
      <alignment horizontal="right" vertical="center" wrapText="1"/>
      <protection locked="0"/>
    </xf>
    <xf numFmtId="177" fontId="5" fillId="6" borderId="21" xfId="0" applyNumberFormat="1" applyFont="1" applyFill="1" applyBorder="1" applyAlignment="1" applyProtection="1">
      <alignment horizontal="left" vertical="center" wrapText="1"/>
      <protection locked="0"/>
    </xf>
    <xf numFmtId="0" fontId="5" fillId="6" borderId="110" xfId="0" applyFont="1" applyFill="1" applyBorder="1" applyAlignment="1" applyProtection="1">
      <alignment horizontal="center" vertical="center" wrapText="1"/>
      <protection locked="0"/>
    </xf>
    <xf numFmtId="0" fontId="6" fillId="2" borderId="122" xfId="0" applyFont="1" applyFill="1" applyBorder="1" applyAlignment="1" applyProtection="1">
      <alignment horizontal="center" vertical="center" wrapText="1"/>
      <protection locked="0"/>
    </xf>
    <xf numFmtId="0" fontId="6" fillId="2" borderId="123" xfId="0" applyFont="1" applyFill="1" applyBorder="1" applyAlignment="1" applyProtection="1">
      <alignment horizontal="center" vertical="center" wrapText="1"/>
      <protection locked="0"/>
    </xf>
    <xf numFmtId="0" fontId="6" fillId="2" borderId="124" xfId="0" applyFont="1" applyFill="1" applyBorder="1" applyAlignment="1" applyProtection="1">
      <alignment horizontal="center" vertical="center" wrapText="1"/>
      <protection locked="0"/>
    </xf>
    <xf numFmtId="0" fontId="11" fillId="2" borderId="122" xfId="0" applyFont="1" applyFill="1" applyBorder="1" applyAlignment="1" applyProtection="1">
      <alignment horizontal="center" vertical="center" wrapText="1"/>
      <protection locked="0"/>
    </xf>
    <xf numFmtId="0" fontId="11" fillId="2" borderId="123" xfId="0" applyFont="1" applyFill="1" applyBorder="1" applyAlignment="1" applyProtection="1">
      <alignment horizontal="center" vertical="center" wrapText="1"/>
      <protection locked="0"/>
    </xf>
    <xf numFmtId="0" fontId="11" fillId="2" borderId="125" xfId="0" applyFont="1" applyFill="1" applyBorder="1" applyAlignment="1" applyProtection="1">
      <alignment horizontal="center" vertical="center" wrapText="1"/>
      <protection locked="0"/>
    </xf>
    <xf numFmtId="0" fontId="8" fillId="0" borderId="35" xfId="0" applyFont="1" applyBorder="1" applyAlignment="1">
      <alignment horizontal="center" vertical="center"/>
    </xf>
    <xf numFmtId="0" fontId="4" fillId="0" borderId="35" xfId="0" applyFont="1" applyBorder="1" applyAlignment="1" applyProtection="1">
      <alignment horizontal="center" vertical="center"/>
      <protection locked="0"/>
    </xf>
    <xf numFmtId="0" fontId="10" fillId="0" borderId="22" xfId="0" applyFont="1" applyBorder="1" applyAlignment="1" applyProtection="1">
      <alignment horizontal="center" vertical="center" shrinkToFit="1"/>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6" fontId="9" fillId="0" borderId="20" xfId="1" applyFont="1" applyFill="1" applyBorder="1" applyAlignment="1" applyProtection="1">
      <alignment horizontal="center" vertical="center" wrapText="1"/>
    </xf>
    <xf numFmtId="6" fontId="9" fillId="0" borderId="21" xfId="1" applyFont="1" applyFill="1" applyBorder="1" applyAlignment="1" applyProtection="1">
      <alignment horizontal="center" vertical="center" wrapText="1"/>
    </xf>
    <xf numFmtId="0" fontId="9" fillId="0" borderId="36" xfId="0" applyFont="1" applyBorder="1" applyAlignment="1">
      <alignment horizontal="center" vertical="center" wrapText="1"/>
    </xf>
    <xf numFmtId="0" fontId="9" fillId="3" borderId="9" xfId="0" applyFont="1" applyFill="1" applyBorder="1" applyAlignment="1">
      <alignment horizontal="center" vertical="center"/>
    </xf>
    <xf numFmtId="0" fontId="9" fillId="3" borderId="37" xfId="0" applyFont="1" applyFill="1" applyBorder="1" applyAlignment="1">
      <alignment horizontal="center"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9" fillId="0" borderId="40" xfId="0" applyFont="1" applyBorder="1" applyAlignment="1">
      <alignment horizontal="center" vertical="center" wrapText="1"/>
    </xf>
    <xf numFmtId="0" fontId="9" fillId="0" borderId="37" xfId="0" applyFont="1" applyBorder="1" applyAlignment="1">
      <alignment horizontal="center" vertical="center" wrapText="1"/>
    </xf>
    <xf numFmtId="0" fontId="20" fillId="0" borderId="38" xfId="0" applyFont="1" applyBorder="1" applyAlignment="1">
      <alignment vertical="center" wrapText="1"/>
    </xf>
    <xf numFmtId="0" fontId="20" fillId="0" borderId="41" xfId="0" applyFont="1" applyBorder="1" applyAlignment="1">
      <alignment vertical="center" wrapText="1"/>
    </xf>
    <xf numFmtId="9" fontId="10" fillId="0" borderId="40" xfId="0" applyNumberFormat="1" applyFont="1" applyBorder="1" applyAlignment="1" applyProtection="1">
      <alignment horizontal="center" vertical="center" wrapText="1"/>
      <protection locked="0"/>
    </xf>
    <xf numFmtId="9" fontId="10" fillId="0" borderId="9" xfId="0" applyNumberFormat="1" applyFont="1" applyBorder="1" applyAlignment="1" applyProtection="1">
      <alignment horizontal="center" vertical="center" wrapText="1"/>
      <protection locked="0"/>
    </xf>
    <xf numFmtId="9" fontId="10" fillId="0" borderId="37" xfId="0" applyNumberFormat="1" applyFont="1" applyBorder="1" applyAlignment="1" applyProtection="1">
      <alignment horizontal="center" vertical="center" wrapText="1"/>
      <protection locked="0"/>
    </xf>
    <xf numFmtId="0" fontId="9" fillId="0" borderId="41" xfId="0" applyFont="1" applyBorder="1" applyAlignment="1">
      <alignment horizontal="center" vertical="center" wrapText="1"/>
    </xf>
    <xf numFmtId="0" fontId="9" fillId="0" borderId="38"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176" fontId="19" fillId="3" borderId="41"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top"/>
    </xf>
    <xf numFmtId="0" fontId="7" fillId="0" borderId="4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3" fontId="5" fillId="0" borderId="13" xfId="0" applyNumberFormat="1" applyFont="1" applyBorder="1" applyAlignment="1">
      <alignment vertical="center" shrinkToFit="1"/>
    </xf>
    <xf numFmtId="3" fontId="5" fillId="0" borderId="11" xfId="0" applyNumberFormat="1" applyFont="1" applyBorder="1" applyAlignment="1">
      <alignment vertical="center" shrinkToFit="1"/>
    </xf>
    <xf numFmtId="3" fontId="5" fillId="0" borderId="12" xfId="0" applyNumberFormat="1" applyFont="1" applyBorder="1" applyAlignment="1">
      <alignment vertical="center" shrinkToFit="1"/>
    </xf>
    <xf numFmtId="0" fontId="12" fillId="0" borderId="13"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57" xfId="0" applyFont="1" applyBorder="1" applyAlignment="1">
      <alignment horizontal="right" vertical="center" wrapText="1"/>
    </xf>
    <xf numFmtId="0" fontId="12" fillId="0" borderId="58" xfId="0" applyFont="1" applyBorder="1" applyAlignment="1">
      <alignment horizontal="right" vertical="center" wrapText="1"/>
    </xf>
    <xf numFmtId="0" fontId="12" fillId="0" borderId="12" xfId="0" applyFont="1" applyBorder="1" applyAlignment="1">
      <alignment horizontal="right" vertical="center" wrapText="1"/>
    </xf>
    <xf numFmtId="3" fontId="5" fillId="0" borderId="59" xfId="0" applyNumberFormat="1" applyFont="1" applyBorder="1" applyAlignment="1">
      <alignment vertical="center" shrinkToFit="1"/>
    </xf>
    <xf numFmtId="0" fontId="7" fillId="0" borderId="6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12" fillId="0" borderId="22" xfId="0" applyFont="1" applyBorder="1" applyAlignment="1">
      <alignment horizontal="right" vertical="center" wrapText="1"/>
    </xf>
    <xf numFmtId="0" fontId="12" fillId="0" borderId="20" xfId="0" applyFont="1" applyBorder="1" applyAlignment="1">
      <alignment horizontal="right" vertical="center" wrapText="1"/>
    </xf>
    <xf numFmtId="0" fontId="12" fillId="0" borderId="56" xfId="0" applyFont="1" applyBorder="1" applyAlignment="1">
      <alignment horizontal="right" vertical="center" wrapText="1"/>
    </xf>
    <xf numFmtId="3" fontId="5" fillId="0" borderId="15" xfId="0" applyNumberFormat="1" applyFont="1" applyBorder="1" applyAlignment="1">
      <alignment vertical="center" shrinkToFit="1"/>
    </xf>
    <xf numFmtId="3" fontId="5" fillId="0" borderId="16" xfId="0" applyNumberFormat="1" applyFont="1" applyBorder="1" applyAlignment="1">
      <alignment vertical="center" shrinkToFit="1"/>
    </xf>
    <xf numFmtId="3" fontId="5" fillId="0" borderId="17" xfId="0" applyNumberFormat="1" applyFont="1" applyBorder="1" applyAlignment="1">
      <alignment vertical="center" shrinkToFit="1"/>
    </xf>
    <xf numFmtId="3" fontId="5" fillId="0" borderId="62" xfId="0" applyNumberFormat="1" applyFont="1" applyBorder="1" applyAlignment="1">
      <alignment vertical="center" shrinkToFit="1"/>
    </xf>
    <xf numFmtId="0" fontId="7" fillId="0" borderId="6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3" fontId="5" fillId="0" borderId="22" xfId="0" applyNumberFormat="1" applyFont="1" applyBorder="1" applyAlignment="1">
      <alignment vertical="center" shrinkToFit="1"/>
    </xf>
    <xf numFmtId="3" fontId="5" fillId="0" borderId="20" xfId="0" applyNumberFormat="1" applyFont="1" applyBorder="1" applyAlignment="1">
      <alignment vertical="center" shrinkToFit="1"/>
    </xf>
    <xf numFmtId="3" fontId="5" fillId="0" borderId="21" xfId="0" applyNumberFormat="1" applyFont="1" applyBorder="1" applyAlignment="1">
      <alignment vertical="center" shrinkToFit="1"/>
    </xf>
    <xf numFmtId="3" fontId="5" fillId="0" borderId="65" xfId="0" applyNumberFormat="1" applyFont="1" applyBorder="1" applyAlignment="1">
      <alignment vertical="center" shrinkToFit="1"/>
    </xf>
    <xf numFmtId="3" fontId="5" fillId="0" borderId="66" xfId="0" applyNumberFormat="1" applyFont="1" applyBorder="1" applyAlignment="1">
      <alignment vertical="center" shrinkToFit="1"/>
    </xf>
    <xf numFmtId="3" fontId="5" fillId="0" borderId="67" xfId="0" applyNumberFormat="1" applyFont="1" applyBorder="1" applyAlignment="1">
      <alignment vertical="center" shrinkToFit="1"/>
    </xf>
    <xf numFmtId="0" fontId="7" fillId="0" borderId="5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12" fillId="0" borderId="80" xfId="0" applyFont="1" applyBorder="1" applyAlignment="1">
      <alignment horizontal="right" vertical="center" wrapText="1"/>
    </xf>
    <xf numFmtId="0" fontId="12" fillId="0" borderId="21" xfId="0" applyFont="1" applyBorder="1" applyAlignment="1">
      <alignment horizontal="right" vertical="center" wrapText="1"/>
    </xf>
    <xf numFmtId="0" fontId="12" fillId="0" borderId="15"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68" xfId="0" applyFont="1" applyBorder="1" applyAlignment="1">
      <alignment horizontal="right" vertical="center" wrapText="1"/>
    </xf>
    <xf numFmtId="0" fontId="17" fillId="0" borderId="69" xfId="0" applyFont="1" applyBorder="1" applyAlignment="1">
      <alignment horizontal="center" vertical="center" wrapText="1"/>
    </xf>
    <xf numFmtId="0" fontId="17" fillId="0" borderId="25" xfId="0" applyFont="1" applyBorder="1" applyAlignment="1">
      <alignment horizontal="center" vertical="center" wrapText="1"/>
    </xf>
    <xf numFmtId="0" fontId="4" fillId="3" borderId="25" xfId="0" applyFont="1" applyFill="1" applyBorder="1" applyAlignment="1">
      <alignment vertical="center" wrapText="1"/>
    </xf>
    <xf numFmtId="5" fontId="5" fillId="0" borderId="26" xfId="0" applyNumberFormat="1" applyFont="1" applyBorder="1" applyAlignment="1">
      <alignment vertical="center" wrapText="1"/>
    </xf>
    <xf numFmtId="5" fontId="5" fillId="0" borderId="25" xfId="0" applyNumberFormat="1" applyFont="1" applyBorder="1" applyAlignment="1">
      <alignment vertical="center" wrapText="1"/>
    </xf>
    <xf numFmtId="5" fontId="5" fillId="0" borderId="27" xfId="0" applyNumberFormat="1" applyFont="1" applyBorder="1" applyAlignment="1">
      <alignment vertical="center" wrapText="1"/>
    </xf>
    <xf numFmtId="5" fontId="5" fillId="0" borderId="70" xfId="0" applyNumberFormat="1" applyFont="1" applyBorder="1" applyAlignment="1">
      <alignment vertical="center" wrapText="1"/>
    </xf>
    <xf numFmtId="0" fontId="3" fillId="0" borderId="0" xfId="0" applyFont="1" applyAlignment="1">
      <alignment horizontal="center" vertical="center"/>
    </xf>
    <xf numFmtId="178" fontId="7" fillId="3" borderId="84" xfId="0" applyNumberFormat="1" applyFont="1" applyFill="1" applyBorder="1" applyAlignment="1">
      <alignment horizontal="center" vertical="center" wrapText="1"/>
    </xf>
    <xf numFmtId="178" fontId="7" fillId="3" borderId="85" xfId="0" applyNumberFormat="1" applyFont="1" applyFill="1" applyBorder="1" applyAlignment="1">
      <alignment horizontal="center" vertical="center" wrapText="1"/>
    </xf>
    <xf numFmtId="178" fontId="7" fillId="3" borderId="86" xfId="0" applyNumberFormat="1" applyFont="1" applyFill="1" applyBorder="1" applyAlignment="1">
      <alignment horizontal="center" vertical="center" wrapText="1"/>
    </xf>
    <xf numFmtId="0" fontId="4" fillId="0" borderId="0" xfId="0" applyFont="1" applyAlignment="1">
      <alignment horizontal="left" wrapText="1"/>
    </xf>
    <xf numFmtId="0" fontId="7" fillId="0" borderId="7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72" xfId="0" applyFont="1" applyBorder="1" applyAlignment="1">
      <alignment horizontal="center" vertical="center" wrapText="1"/>
    </xf>
    <xf numFmtId="0" fontId="5" fillId="3" borderId="31" xfId="0" applyFont="1" applyFill="1" applyBorder="1" applyAlignment="1" applyProtection="1">
      <alignment vertical="center" wrapText="1"/>
      <protection locked="0"/>
    </xf>
    <xf numFmtId="0" fontId="5" fillId="3" borderId="20" xfId="0" applyFont="1" applyFill="1" applyBorder="1" applyAlignment="1" applyProtection="1">
      <alignment vertical="center" wrapText="1"/>
      <protection locked="0"/>
    </xf>
    <xf numFmtId="0" fontId="8" fillId="3" borderId="0" xfId="0" applyFont="1" applyFill="1" applyAlignment="1">
      <alignment horizontal="center" vertical="center" shrinkToFit="1"/>
    </xf>
    <xf numFmtId="0" fontId="8" fillId="3" borderId="20" xfId="0" applyFont="1" applyFill="1" applyBorder="1" applyAlignment="1">
      <alignment horizontal="center" vertical="center" shrinkToFit="1"/>
    </xf>
    <xf numFmtId="176" fontId="5" fillId="3" borderId="31" xfId="0" applyNumberFormat="1" applyFont="1" applyFill="1" applyBorder="1" applyAlignment="1" applyProtection="1">
      <alignment vertical="center" wrapText="1"/>
      <protection locked="0"/>
    </xf>
    <xf numFmtId="176" fontId="5" fillId="3" borderId="20" xfId="0" applyNumberFormat="1" applyFont="1" applyFill="1" applyBorder="1" applyAlignment="1" applyProtection="1">
      <alignment vertical="center" wrapText="1"/>
      <protection locked="0"/>
    </xf>
    <xf numFmtId="0" fontId="7" fillId="3" borderId="29"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5" fontId="13" fillId="0" borderId="73" xfId="0" applyNumberFormat="1" applyFont="1" applyBorder="1" applyAlignment="1">
      <alignment vertical="center" wrapText="1"/>
    </xf>
    <xf numFmtId="5" fontId="13" fillId="0" borderId="31" xfId="0" applyNumberFormat="1" applyFont="1" applyBorder="1" applyAlignment="1">
      <alignment vertical="center" wrapText="1"/>
    </xf>
    <xf numFmtId="5" fontId="13" fillId="0" borderId="29" xfId="0" applyNumberFormat="1" applyFont="1" applyBorder="1" applyAlignment="1">
      <alignment vertical="center" wrapText="1"/>
    </xf>
    <xf numFmtId="5" fontId="18" fillId="0" borderId="73" xfId="0" applyNumberFormat="1" applyFont="1" applyBorder="1" applyAlignment="1">
      <alignment vertical="center" wrapText="1"/>
    </xf>
    <xf numFmtId="5" fontId="18" fillId="0" borderId="31" xfId="0" applyNumberFormat="1" applyFont="1" applyBorder="1" applyAlignment="1">
      <alignment vertical="center" wrapText="1"/>
    </xf>
    <xf numFmtId="5" fontId="18" fillId="0" borderId="74" xfId="0" applyNumberFormat="1" applyFont="1" applyBorder="1" applyAlignment="1">
      <alignment vertical="center" wrapText="1"/>
    </xf>
    <xf numFmtId="0" fontId="13" fillId="3" borderId="75" xfId="0" applyFont="1" applyFill="1" applyBorder="1" applyAlignment="1">
      <alignment vertical="center" wrapText="1"/>
    </xf>
    <xf numFmtId="0" fontId="13" fillId="3" borderId="31" xfId="0" applyFont="1" applyFill="1" applyBorder="1" applyAlignment="1">
      <alignment vertical="center" wrapText="1"/>
    </xf>
    <xf numFmtId="0" fontId="13" fillId="3" borderId="76" xfId="0" applyFont="1" applyFill="1" applyBorder="1" applyAlignment="1">
      <alignment vertical="center" wrapText="1"/>
    </xf>
    <xf numFmtId="6" fontId="5" fillId="3" borderId="22" xfId="1" applyFont="1" applyFill="1" applyBorder="1" applyAlignment="1" applyProtection="1">
      <alignment vertical="center" wrapText="1"/>
      <protection locked="0"/>
    </xf>
    <xf numFmtId="6" fontId="5" fillId="3" borderId="20" xfId="1" applyFont="1" applyFill="1" applyBorder="1" applyAlignment="1" applyProtection="1">
      <alignment vertical="center" wrapText="1"/>
      <protection locked="0"/>
    </xf>
    <xf numFmtId="6" fontId="5" fillId="3" borderId="21" xfId="1" applyFont="1" applyFill="1" applyBorder="1" applyAlignment="1" applyProtection="1">
      <alignment vertical="center" wrapText="1"/>
      <protection locked="0"/>
    </xf>
    <xf numFmtId="6" fontId="5" fillId="3" borderId="77" xfId="1" applyFont="1" applyFill="1" applyBorder="1" applyAlignment="1" applyProtection="1">
      <alignment vertical="center" wrapText="1"/>
      <protection locked="0"/>
    </xf>
    <xf numFmtId="5" fontId="5" fillId="3" borderId="50" xfId="0" applyNumberFormat="1" applyFont="1" applyFill="1" applyBorder="1" applyAlignment="1">
      <alignment horizontal="center" vertical="center" wrapText="1"/>
    </xf>
    <xf numFmtId="5" fontId="5" fillId="3" borderId="20" xfId="0" applyNumberFormat="1" applyFont="1" applyFill="1" applyBorder="1" applyAlignment="1">
      <alignment horizontal="center" vertical="center" wrapText="1"/>
    </xf>
    <xf numFmtId="5" fontId="5" fillId="3" borderId="78" xfId="0" applyNumberFormat="1" applyFont="1" applyFill="1" applyBorder="1" applyAlignment="1">
      <alignment horizontal="center" vertical="center" wrapText="1"/>
    </xf>
    <xf numFmtId="178" fontId="7" fillId="3" borderId="87" xfId="0" applyNumberFormat="1" applyFont="1" applyFill="1" applyBorder="1" applyAlignment="1">
      <alignment horizontal="center" wrapText="1"/>
    </xf>
    <xf numFmtId="178" fontId="7" fillId="3" borderId="88" xfId="0" applyNumberFormat="1" applyFont="1" applyFill="1" applyBorder="1" applyAlignment="1">
      <alignment horizontal="center" wrapText="1"/>
    </xf>
    <xf numFmtId="178" fontId="7" fillId="3" borderId="89" xfId="0" applyNumberFormat="1" applyFont="1" applyFill="1" applyBorder="1" applyAlignment="1">
      <alignment horizontal="center" wrapText="1"/>
    </xf>
    <xf numFmtId="178" fontId="7" fillId="3" borderId="90" xfId="0" applyNumberFormat="1" applyFont="1" applyFill="1" applyBorder="1" applyAlignment="1">
      <alignment horizontal="center" wrapText="1"/>
    </xf>
    <xf numFmtId="178" fontId="7" fillId="3" borderId="91" xfId="0" applyNumberFormat="1" applyFont="1" applyFill="1" applyBorder="1" applyAlignment="1">
      <alignment horizontal="center" wrapText="1"/>
    </xf>
    <xf numFmtId="178" fontId="7" fillId="3" borderId="92" xfId="0" applyNumberFormat="1" applyFont="1" applyFill="1" applyBorder="1" applyAlignment="1">
      <alignment horizontal="center" wrapText="1"/>
    </xf>
    <xf numFmtId="0" fontId="5" fillId="0" borderId="79" xfId="0" applyFont="1" applyBorder="1" applyAlignment="1">
      <alignment horizontal="center" vertical="center" wrapText="1"/>
    </xf>
    <xf numFmtId="0" fontId="5" fillId="0" borderId="32" xfId="0" applyFont="1" applyBorder="1" applyAlignment="1">
      <alignment horizontal="center" vertical="center" wrapText="1"/>
    </xf>
    <xf numFmtId="178" fontId="4" fillId="3" borderId="32" xfId="0" applyNumberFormat="1" applyFont="1" applyFill="1" applyBorder="1" applyAlignment="1">
      <alignment horizontal="left" vertical="center" wrapText="1"/>
    </xf>
    <xf numFmtId="178" fontId="5" fillId="3" borderId="32" xfId="0" applyNumberFormat="1" applyFont="1" applyFill="1" applyBorder="1" applyAlignment="1" applyProtection="1">
      <alignment horizontal="center" vertical="center" wrapText="1"/>
      <protection locked="0"/>
    </xf>
    <xf numFmtId="178" fontId="3" fillId="3" borderId="32" xfId="0" applyNumberFormat="1" applyFont="1" applyFill="1" applyBorder="1" applyAlignment="1">
      <alignment horizontal="center" vertical="center" wrapText="1"/>
    </xf>
    <xf numFmtId="0" fontId="7" fillId="0" borderId="80" xfId="0" applyFont="1" applyBorder="1" applyAlignment="1">
      <alignment horizontal="center" vertical="center" wrapText="1"/>
    </xf>
    <xf numFmtId="0" fontId="12" fillId="0" borderId="81" xfId="0" applyFont="1" applyBorder="1" applyAlignment="1">
      <alignment horizontal="right" vertical="center" wrapText="1"/>
    </xf>
    <xf numFmtId="0" fontId="12" fillId="0" borderId="17" xfId="0" applyFont="1" applyBorder="1" applyAlignment="1">
      <alignment horizontal="right" vertical="center" wrapText="1"/>
    </xf>
    <xf numFmtId="0" fontId="7" fillId="6" borderId="60"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7" fillId="6" borderId="106" xfId="0" applyFont="1" applyFill="1" applyBorder="1" applyAlignment="1" applyProtection="1">
      <alignment horizontal="center" vertical="center" wrapText="1"/>
      <protection locked="0"/>
    </xf>
    <xf numFmtId="0" fontId="4" fillId="6" borderId="35" xfId="0" applyFont="1" applyFill="1" applyBorder="1" applyAlignment="1" applyProtection="1">
      <alignment horizontal="center" vertical="center"/>
      <protection locked="0"/>
    </xf>
    <xf numFmtId="176" fontId="19" fillId="6" borderId="41" xfId="0" applyNumberFormat="1" applyFont="1" applyFill="1" applyBorder="1" applyAlignment="1" applyProtection="1">
      <alignment horizontal="center" vertical="center" wrapText="1"/>
      <protection locked="0"/>
    </xf>
    <xf numFmtId="0" fontId="7" fillId="0" borderId="102" xfId="0" applyFont="1" applyBorder="1" applyAlignment="1">
      <alignment horizontal="center" vertical="center" wrapText="1"/>
    </xf>
    <xf numFmtId="0" fontId="7" fillId="0" borderId="98"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04" xfId="0" applyFont="1" applyBorder="1" applyAlignment="1">
      <alignment horizontal="center" vertical="center" wrapText="1"/>
    </xf>
    <xf numFmtId="0" fontId="8" fillId="0" borderId="97" xfId="0" applyFont="1" applyBorder="1" applyAlignment="1">
      <alignment horizontal="center" vertical="center"/>
    </xf>
    <xf numFmtId="9" fontId="10" fillId="6" borderId="40" xfId="0" applyNumberFormat="1" applyFont="1" applyFill="1" applyBorder="1" applyAlignment="1" applyProtection="1">
      <alignment horizontal="center" vertical="center" wrapText="1"/>
      <protection locked="0"/>
    </xf>
    <xf numFmtId="9" fontId="10" fillId="6" borderId="9" xfId="0" applyNumberFormat="1" applyFont="1" applyFill="1" applyBorder="1" applyAlignment="1" applyProtection="1">
      <alignment horizontal="center" vertical="center" wrapText="1"/>
      <protection locked="0"/>
    </xf>
    <xf numFmtId="9" fontId="10" fillId="6" borderId="37" xfId="0" applyNumberFormat="1" applyFont="1" applyFill="1" applyBorder="1" applyAlignment="1" applyProtection="1">
      <alignment horizontal="center" vertical="center" wrapText="1"/>
      <protection locked="0"/>
    </xf>
    <xf numFmtId="0" fontId="9" fillId="6" borderId="38" xfId="0" applyFont="1" applyFill="1" applyBorder="1" applyAlignment="1" applyProtection="1">
      <alignment horizontal="center" vertical="center" wrapText="1"/>
      <protection locked="0"/>
    </xf>
    <xf numFmtId="0" fontId="9" fillId="6" borderId="41" xfId="0" applyFont="1" applyFill="1" applyBorder="1" applyAlignment="1" applyProtection="1">
      <alignment horizontal="center" vertical="center" wrapText="1"/>
      <protection locked="0"/>
    </xf>
    <xf numFmtId="0" fontId="9" fillId="6" borderId="101" xfId="0" applyFont="1" applyFill="1" applyBorder="1" applyAlignment="1" applyProtection="1">
      <alignment horizontal="center" vertical="center" wrapText="1"/>
      <protection locked="0"/>
    </xf>
    <xf numFmtId="0" fontId="10" fillId="6" borderId="22" xfId="0" applyFont="1" applyFill="1" applyBorder="1" applyAlignment="1" applyProtection="1">
      <alignment horizontal="center" vertical="center" shrinkToFit="1"/>
      <protection locked="0"/>
    </xf>
    <xf numFmtId="0" fontId="0" fillId="6" borderId="20" xfId="0" applyFill="1" applyBorder="1" applyAlignment="1" applyProtection="1">
      <alignment horizontal="center"/>
      <protection locked="0"/>
    </xf>
    <xf numFmtId="0" fontId="0" fillId="6" borderId="21" xfId="0" applyFill="1" applyBorder="1" applyAlignment="1" applyProtection="1">
      <alignment horizontal="center"/>
      <protection locked="0"/>
    </xf>
    <xf numFmtId="6" fontId="20" fillId="0" borderId="20" xfId="1" applyFont="1" applyFill="1" applyBorder="1" applyAlignment="1" applyProtection="1">
      <alignment horizontal="center" vertical="center" wrapText="1"/>
    </xf>
    <xf numFmtId="6" fontId="20" fillId="0" borderId="21" xfId="1" applyFont="1" applyFill="1" applyBorder="1" applyAlignment="1" applyProtection="1">
      <alignment horizontal="center" vertical="center" wrapText="1"/>
    </xf>
    <xf numFmtId="0" fontId="10" fillId="6" borderId="9" xfId="0" applyFont="1" applyFill="1" applyBorder="1" applyAlignment="1" applyProtection="1">
      <alignment horizontal="center" vertical="center" wrapText="1"/>
      <protection locked="0"/>
    </xf>
    <xf numFmtId="0" fontId="10" fillId="6" borderId="37" xfId="0" applyFont="1" applyFill="1" applyBorder="1" applyAlignment="1" applyProtection="1">
      <alignment horizontal="center" vertical="center" wrapText="1"/>
      <protection locked="0"/>
    </xf>
    <xf numFmtId="0" fontId="7" fillId="6" borderId="63"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08" xfId="0" applyFont="1" applyFill="1" applyBorder="1" applyAlignment="1" applyProtection="1">
      <alignment horizontal="center" vertical="center" wrapText="1"/>
      <protection locked="0"/>
    </xf>
    <xf numFmtId="0" fontId="7" fillId="6" borderId="50"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104" xfId="0" applyFont="1" applyFill="1" applyBorder="1" applyAlignment="1" applyProtection="1">
      <alignment horizontal="center" vertical="center" wrapText="1"/>
      <protection locked="0"/>
    </xf>
    <xf numFmtId="0" fontId="12" fillId="6" borderId="13" xfId="0" applyFont="1" applyFill="1" applyBorder="1" applyAlignment="1">
      <alignment horizontal="right" vertical="center" wrapText="1"/>
    </xf>
    <xf numFmtId="0" fontId="12" fillId="6" borderId="11" xfId="0" applyFont="1" applyFill="1" applyBorder="1" applyAlignment="1">
      <alignment horizontal="right" vertical="center" wrapText="1"/>
    </xf>
    <xf numFmtId="0" fontId="7" fillId="0" borderId="104" xfId="0" applyFont="1" applyBorder="1" applyAlignment="1" applyProtection="1">
      <alignment horizontal="center" vertical="center" wrapText="1"/>
      <protection locked="0"/>
    </xf>
    <xf numFmtId="0" fontId="12" fillId="6" borderId="81" xfId="0" applyFont="1" applyFill="1" applyBorder="1" applyAlignment="1">
      <alignment horizontal="right" vertical="center" wrapText="1"/>
    </xf>
    <xf numFmtId="0" fontId="12" fillId="6" borderId="16" xfId="0" applyFont="1" applyFill="1" applyBorder="1" applyAlignment="1">
      <alignment horizontal="right" vertical="center" wrapText="1"/>
    </xf>
    <xf numFmtId="0" fontId="7" fillId="0" borderId="108" xfId="0" applyFont="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17" fillId="0" borderId="96" xfId="0" applyFont="1" applyBorder="1" applyAlignment="1">
      <alignment horizontal="center" vertical="center" wrapText="1"/>
    </xf>
    <xf numFmtId="0" fontId="3" fillId="0" borderId="111" xfId="0" applyFont="1" applyBorder="1" applyAlignment="1">
      <alignment horizontal="center" vertical="center"/>
    </xf>
    <xf numFmtId="0" fontId="4" fillId="0" borderId="112" xfId="0" applyFont="1" applyBorder="1" applyAlignment="1">
      <alignment horizontal="left" wrapText="1"/>
    </xf>
    <xf numFmtId="0" fontId="4" fillId="0" borderId="111" xfId="0" applyFont="1" applyBorder="1" applyAlignment="1">
      <alignment horizontal="left"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5" fillId="6" borderId="31" xfId="0" applyFont="1" applyFill="1" applyBorder="1" applyAlignment="1" applyProtection="1">
      <alignment vertical="center" wrapText="1"/>
      <protection locked="0"/>
    </xf>
    <xf numFmtId="0" fontId="5" fillId="6" borderId="20" xfId="0" applyFont="1" applyFill="1" applyBorder="1" applyAlignment="1" applyProtection="1">
      <alignment vertical="center" wrapText="1"/>
      <protection locked="0"/>
    </xf>
    <xf numFmtId="176" fontId="5" fillId="6" borderId="31" xfId="0" applyNumberFormat="1" applyFont="1" applyFill="1" applyBorder="1" applyAlignment="1" applyProtection="1">
      <alignment vertical="center" wrapText="1"/>
      <protection locked="0"/>
    </xf>
    <xf numFmtId="176" fontId="5" fillId="6" borderId="20" xfId="0" applyNumberFormat="1" applyFont="1" applyFill="1" applyBorder="1" applyAlignment="1" applyProtection="1">
      <alignment vertical="center" wrapText="1"/>
      <protection locked="0"/>
    </xf>
    <xf numFmtId="5" fontId="22" fillId="0" borderId="73" xfId="0" applyNumberFormat="1" applyFont="1" applyBorder="1" applyAlignment="1">
      <alignment vertical="center" wrapText="1"/>
    </xf>
    <xf numFmtId="5" fontId="22" fillId="0" borderId="31" xfId="0" applyNumberFormat="1" applyFont="1" applyBorder="1" applyAlignment="1">
      <alignment vertical="center" wrapText="1"/>
    </xf>
    <xf numFmtId="5" fontId="22" fillId="0" borderId="74" xfId="0" applyNumberFormat="1" applyFont="1" applyBorder="1" applyAlignment="1">
      <alignment vertical="center" wrapText="1"/>
    </xf>
    <xf numFmtId="0" fontId="13" fillId="3" borderId="114" xfId="0" applyFont="1" applyFill="1" applyBorder="1" applyAlignment="1">
      <alignment vertical="center" wrapText="1"/>
    </xf>
    <xf numFmtId="6" fontId="5" fillId="6" borderId="22" xfId="1" applyFont="1" applyFill="1" applyBorder="1" applyAlignment="1" applyProtection="1">
      <alignment vertical="center" wrapText="1"/>
      <protection locked="0"/>
    </xf>
    <xf numFmtId="6" fontId="5" fillId="6" borderId="20" xfId="1" applyFont="1" applyFill="1" applyBorder="1" applyAlignment="1" applyProtection="1">
      <alignment vertical="center" wrapText="1"/>
      <protection locked="0"/>
    </xf>
    <xf numFmtId="6" fontId="5" fillId="6" borderId="21" xfId="1" applyFont="1" applyFill="1" applyBorder="1" applyAlignment="1" applyProtection="1">
      <alignment vertical="center" wrapText="1"/>
      <protection locked="0"/>
    </xf>
    <xf numFmtId="6" fontId="5" fillId="6" borderId="77" xfId="1" applyFont="1" applyFill="1" applyBorder="1" applyAlignment="1" applyProtection="1">
      <alignment vertical="center" wrapText="1"/>
      <protection locked="0"/>
    </xf>
    <xf numFmtId="5" fontId="5" fillId="3" borderId="104" xfId="0" applyNumberFormat="1" applyFont="1" applyFill="1" applyBorder="1" applyAlignment="1">
      <alignment horizontal="center" vertical="center" wrapText="1"/>
    </xf>
    <xf numFmtId="0" fontId="5" fillId="0" borderId="116" xfId="0" applyFont="1" applyBorder="1" applyAlignment="1">
      <alignment horizontal="center" vertical="center" wrapText="1"/>
    </xf>
    <xf numFmtId="178" fontId="5" fillId="6" borderId="32" xfId="0" applyNumberFormat="1" applyFont="1" applyFill="1" applyBorder="1" applyAlignment="1" applyProtection="1">
      <alignment horizontal="center" vertical="center" wrapText="1"/>
      <protection locked="0"/>
    </xf>
    <xf numFmtId="0" fontId="20" fillId="6" borderId="38" xfId="0" applyFont="1" applyFill="1" applyBorder="1" applyAlignment="1">
      <alignment vertical="center" wrapText="1"/>
    </xf>
    <xf numFmtId="0" fontId="20" fillId="6" borderId="41" xfId="0" applyFont="1" applyFill="1" applyBorder="1" applyAlignment="1">
      <alignment vertical="center" wrapText="1"/>
    </xf>
    <xf numFmtId="0" fontId="12" fillId="6" borderId="58" xfId="0" applyFont="1" applyFill="1" applyBorder="1" applyAlignment="1">
      <alignment horizontal="right" vertical="center" wrapText="1"/>
    </xf>
    <xf numFmtId="0" fontId="12" fillId="6" borderId="15" xfId="0" applyFont="1" applyFill="1" applyBorder="1" applyAlignment="1">
      <alignment horizontal="right" vertical="center" wrapText="1"/>
    </xf>
    <xf numFmtId="0" fontId="12" fillId="6" borderId="80" xfId="0" applyFont="1" applyFill="1" applyBorder="1" applyAlignment="1">
      <alignment horizontal="right" vertical="center" wrapText="1"/>
    </xf>
    <xf numFmtId="0" fontId="12" fillId="6" borderId="20" xfId="0" applyFont="1" applyFill="1" applyBorder="1" applyAlignment="1">
      <alignment horizontal="right" vertical="center" wrapText="1"/>
    </xf>
    <xf numFmtId="0" fontId="0" fillId="5" borderId="83" xfId="0" applyFill="1" applyBorder="1" applyAlignment="1">
      <alignment horizontal="center" vertical="center"/>
    </xf>
    <xf numFmtId="0" fontId="0" fillId="5" borderId="18" xfId="0" applyFill="1" applyBorder="1" applyAlignment="1">
      <alignment horizontal="center" vertical="center"/>
    </xf>
    <xf numFmtId="0" fontId="0" fillId="5" borderId="82" xfId="0" applyFill="1" applyBorder="1" applyAlignment="1">
      <alignment horizontal="center" vertical="center"/>
    </xf>
    <xf numFmtId="0" fontId="0" fillId="5" borderId="24" xfId="0" applyFill="1" applyBorder="1" applyAlignment="1">
      <alignment horizontal="center" vertical="center"/>
    </xf>
    <xf numFmtId="0" fontId="0" fillId="5" borderId="22" xfId="0" applyFill="1" applyBorder="1" applyAlignment="1">
      <alignment horizontal="center" vertical="center"/>
    </xf>
    <xf numFmtId="0" fontId="0" fillId="5" borderId="21" xfId="0" applyFill="1" applyBorder="1" applyAlignment="1">
      <alignment horizontal="center" vertical="center"/>
    </xf>
    <xf numFmtId="0" fontId="0" fillId="5" borderId="47" xfId="0" applyFill="1" applyBorder="1" applyAlignment="1">
      <alignment horizontal="center" vertical="center"/>
    </xf>
  </cellXfs>
  <cellStyles count="3">
    <cellStyle name="桁区切り 2" xfId="2" xr:uid="{2DF6733A-F6B3-40E7-8D17-BA7185826193}"/>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checked="Checked"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checked="Checked"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184150</xdr:colOff>
          <xdr:row>6</xdr:row>
          <xdr:rowOff>6350</xdr:rowOff>
        </xdr:from>
        <xdr:to>
          <xdr:col>11</xdr:col>
          <xdr:colOff>25400</xdr:colOff>
          <xdr:row>6</xdr:row>
          <xdr:rowOff>355600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0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6350</xdr:rowOff>
        </xdr:from>
        <xdr:to>
          <xdr:col>13</xdr:col>
          <xdr:colOff>38100</xdr:colOff>
          <xdr:row>6</xdr:row>
          <xdr:rowOff>355600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0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6</xdr:row>
          <xdr:rowOff>6350</xdr:rowOff>
        </xdr:from>
        <xdr:to>
          <xdr:col>17</xdr:col>
          <xdr:colOff>44450</xdr:colOff>
          <xdr:row>6</xdr:row>
          <xdr:rowOff>355600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0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0</xdr:rowOff>
        </xdr:from>
        <xdr:to>
          <xdr:col>15</xdr:col>
          <xdr:colOff>38100</xdr:colOff>
          <xdr:row>6</xdr:row>
          <xdr:rowOff>342900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0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xdr:row>
          <xdr:rowOff>6350</xdr:rowOff>
        </xdr:from>
        <xdr:to>
          <xdr:col>19</xdr:col>
          <xdr:colOff>38100</xdr:colOff>
          <xdr:row>6</xdr:row>
          <xdr:rowOff>355600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0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xdr:row>
          <xdr:rowOff>6350</xdr:rowOff>
        </xdr:from>
        <xdr:to>
          <xdr:col>21</xdr:col>
          <xdr:colOff>44450</xdr:colOff>
          <xdr:row>6</xdr:row>
          <xdr:rowOff>355600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0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xdr:row>
          <xdr:rowOff>6350</xdr:rowOff>
        </xdr:from>
        <xdr:to>
          <xdr:col>11</xdr:col>
          <xdr:colOff>25400</xdr:colOff>
          <xdr:row>7</xdr:row>
          <xdr:rowOff>355600</xdr:rowOff>
        </xdr:to>
        <xdr:sp macro="" textlink="">
          <xdr:nvSpPr>
            <xdr:cNvPr id="34951" name="Check Box 135" hidden="1">
              <a:extLst>
                <a:ext uri="{63B3BB69-23CF-44E3-9099-C40C66FF867C}">
                  <a14:compatExt spid="_x0000_s34951"/>
                </a:ext>
                <a:ext uri="{FF2B5EF4-FFF2-40B4-BE49-F238E27FC236}">
                  <a16:creationId xmlns:a16="http://schemas.microsoft.com/office/drawing/2014/main" id="{00000000-0008-0000-0000-00008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6350</xdr:rowOff>
        </xdr:from>
        <xdr:to>
          <xdr:col>13</xdr:col>
          <xdr:colOff>38100</xdr:colOff>
          <xdr:row>7</xdr:row>
          <xdr:rowOff>355600</xdr:rowOff>
        </xdr:to>
        <xdr:sp macro="" textlink="">
          <xdr:nvSpPr>
            <xdr:cNvPr id="34952" name="Check Box 136" hidden="1">
              <a:extLst>
                <a:ext uri="{63B3BB69-23CF-44E3-9099-C40C66FF867C}">
                  <a14:compatExt spid="_x0000_s34952"/>
                </a:ext>
                <a:ext uri="{FF2B5EF4-FFF2-40B4-BE49-F238E27FC236}">
                  <a16:creationId xmlns:a16="http://schemas.microsoft.com/office/drawing/2014/main" id="{00000000-0008-0000-0000-00008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7</xdr:row>
          <xdr:rowOff>6350</xdr:rowOff>
        </xdr:from>
        <xdr:to>
          <xdr:col>17</xdr:col>
          <xdr:colOff>44450</xdr:colOff>
          <xdr:row>7</xdr:row>
          <xdr:rowOff>355600</xdr:rowOff>
        </xdr:to>
        <xdr:sp macro="" textlink="">
          <xdr:nvSpPr>
            <xdr:cNvPr id="34953" name="Check Box 137" hidden="1">
              <a:extLst>
                <a:ext uri="{63B3BB69-23CF-44E3-9099-C40C66FF867C}">
                  <a14:compatExt spid="_x0000_s34953"/>
                </a:ext>
                <a:ext uri="{FF2B5EF4-FFF2-40B4-BE49-F238E27FC236}">
                  <a16:creationId xmlns:a16="http://schemas.microsoft.com/office/drawing/2014/main" id="{00000000-0008-0000-0000-00008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0</xdr:rowOff>
        </xdr:from>
        <xdr:to>
          <xdr:col>15</xdr:col>
          <xdr:colOff>38100</xdr:colOff>
          <xdr:row>7</xdr:row>
          <xdr:rowOff>342900</xdr:rowOff>
        </xdr:to>
        <xdr:sp macro="" textlink="">
          <xdr:nvSpPr>
            <xdr:cNvPr id="34954" name="Check Box 138" hidden="1">
              <a:extLst>
                <a:ext uri="{63B3BB69-23CF-44E3-9099-C40C66FF867C}">
                  <a14:compatExt spid="_x0000_s34954"/>
                </a:ext>
                <a:ext uri="{FF2B5EF4-FFF2-40B4-BE49-F238E27FC236}">
                  <a16:creationId xmlns:a16="http://schemas.microsoft.com/office/drawing/2014/main" id="{00000000-0008-0000-0000-00008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xdr:row>
          <xdr:rowOff>6350</xdr:rowOff>
        </xdr:from>
        <xdr:to>
          <xdr:col>19</xdr:col>
          <xdr:colOff>38100</xdr:colOff>
          <xdr:row>7</xdr:row>
          <xdr:rowOff>355600</xdr:rowOff>
        </xdr:to>
        <xdr:sp macro="" textlink="">
          <xdr:nvSpPr>
            <xdr:cNvPr id="34955" name="Check Box 139" hidden="1">
              <a:extLst>
                <a:ext uri="{63B3BB69-23CF-44E3-9099-C40C66FF867C}">
                  <a14:compatExt spid="_x0000_s34955"/>
                </a:ext>
                <a:ext uri="{FF2B5EF4-FFF2-40B4-BE49-F238E27FC236}">
                  <a16:creationId xmlns:a16="http://schemas.microsoft.com/office/drawing/2014/main" id="{00000000-0008-0000-0000-00008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6350</xdr:rowOff>
        </xdr:from>
        <xdr:to>
          <xdr:col>21</xdr:col>
          <xdr:colOff>38100</xdr:colOff>
          <xdr:row>7</xdr:row>
          <xdr:rowOff>355600</xdr:rowOff>
        </xdr:to>
        <xdr:sp macro="" textlink="">
          <xdr:nvSpPr>
            <xdr:cNvPr id="34956" name="Check Box 140" hidden="1">
              <a:extLst>
                <a:ext uri="{63B3BB69-23CF-44E3-9099-C40C66FF867C}">
                  <a14:compatExt spid="_x0000_s34956"/>
                </a:ext>
                <a:ext uri="{FF2B5EF4-FFF2-40B4-BE49-F238E27FC236}">
                  <a16:creationId xmlns:a16="http://schemas.microsoft.com/office/drawing/2014/main" id="{00000000-0008-0000-0000-00008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xdr:row>
          <xdr:rowOff>6350</xdr:rowOff>
        </xdr:from>
        <xdr:to>
          <xdr:col>11</xdr:col>
          <xdr:colOff>25400</xdr:colOff>
          <xdr:row>8</xdr:row>
          <xdr:rowOff>355600</xdr:rowOff>
        </xdr:to>
        <xdr:sp macro="" textlink="">
          <xdr:nvSpPr>
            <xdr:cNvPr id="34957" name="Check Box 141" hidden="1">
              <a:extLst>
                <a:ext uri="{63B3BB69-23CF-44E3-9099-C40C66FF867C}">
                  <a14:compatExt spid="_x0000_s34957"/>
                </a:ext>
                <a:ext uri="{FF2B5EF4-FFF2-40B4-BE49-F238E27FC236}">
                  <a16:creationId xmlns:a16="http://schemas.microsoft.com/office/drawing/2014/main" id="{00000000-0008-0000-0000-00008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6350</xdr:rowOff>
        </xdr:from>
        <xdr:to>
          <xdr:col>13</xdr:col>
          <xdr:colOff>38100</xdr:colOff>
          <xdr:row>8</xdr:row>
          <xdr:rowOff>355600</xdr:rowOff>
        </xdr:to>
        <xdr:sp macro="" textlink="">
          <xdr:nvSpPr>
            <xdr:cNvPr id="34958" name="Check Box 142" hidden="1">
              <a:extLst>
                <a:ext uri="{63B3BB69-23CF-44E3-9099-C40C66FF867C}">
                  <a14:compatExt spid="_x0000_s34958"/>
                </a:ext>
                <a:ext uri="{FF2B5EF4-FFF2-40B4-BE49-F238E27FC236}">
                  <a16:creationId xmlns:a16="http://schemas.microsoft.com/office/drawing/2014/main" id="{00000000-0008-0000-0000-00008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8</xdr:row>
          <xdr:rowOff>6350</xdr:rowOff>
        </xdr:from>
        <xdr:to>
          <xdr:col>17</xdr:col>
          <xdr:colOff>44450</xdr:colOff>
          <xdr:row>8</xdr:row>
          <xdr:rowOff>355600</xdr:rowOff>
        </xdr:to>
        <xdr:sp macro="" textlink="">
          <xdr:nvSpPr>
            <xdr:cNvPr id="34959" name="Check Box 143" hidden="1">
              <a:extLst>
                <a:ext uri="{63B3BB69-23CF-44E3-9099-C40C66FF867C}">
                  <a14:compatExt spid="_x0000_s34959"/>
                </a:ext>
                <a:ext uri="{FF2B5EF4-FFF2-40B4-BE49-F238E27FC236}">
                  <a16:creationId xmlns:a16="http://schemas.microsoft.com/office/drawing/2014/main" id="{00000000-0008-0000-0000-00008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15</xdr:col>
          <xdr:colOff>38100</xdr:colOff>
          <xdr:row>8</xdr:row>
          <xdr:rowOff>342900</xdr:rowOff>
        </xdr:to>
        <xdr:sp macro="" textlink="">
          <xdr:nvSpPr>
            <xdr:cNvPr id="34960" name="Check Box 144" hidden="1">
              <a:extLst>
                <a:ext uri="{63B3BB69-23CF-44E3-9099-C40C66FF867C}">
                  <a14:compatExt spid="_x0000_s34960"/>
                </a:ext>
                <a:ext uri="{FF2B5EF4-FFF2-40B4-BE49-F238E27FC236}">
                  <a16:creationId xmlns:a16="http://schemas.microsoft.com/office/drawing/2014/main" id="{00000000-0008-0000-0000-00009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8</xdr:row>
          <xdr:rowOff>6350</xdr:rowOff>
        </xdr:from>
        <xdr:to>
          <xdr:col>19</xdr:col>
          <xdr:colOff>38100</xdr:colOff>
          <xdr:row>8</xdr:row>
          <xdr:rowOff>355600</xdr:rowOff>
        </xdr:to>
        <xdr:sp macro="" textlink="">
          <xdr:nvSpPr>
            <xdr:cNvPr id="34961" name="Check Box 145" hidden="1">
              <a:extLst>
                <a:ext uri="{63B3BB69-23CF-44E3-9099-C40C66FF867C}">
                  <a14:compatExt spid="_x0000_s34961"/>
                </a:ext>
                <a:ext uri="{FF2B5EF4-FFF2-40B4-BE49-F238E27FC236}">
                  <a16:creationId xmlns:a16="http://schemas.microsoft.com/office/drawing/2014/main" id="{00000000-0008-0000-0000-00009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6350</xdr:rowOff>
        </xdr:from>
        <xdr:to>
          <xdr:col>21</xdr:col>
          <xdr:colOff>38100</xdr:colOff>
          <xdr:row>8</xdr:row>
          <xdr:rowOff>355600</xdr:rowOff>
        </xdr:to>
        <xdr:sp macro="" textlink="">
          <xdr:nvSpPr>
            <xdr:cNvPr id="34962" name="Check Box 146" hidden="1">
              <a:extLst>
                <a:ext uri="{63B3BB69-23CF-44E3-9099-C40C66FF867C}">
                  <a14:compatExt spid="_x0000_s34962"/>
                </a:ext>
                <a:ext uri="{FF2B5EF4-FFF2-40B4-BE49-F238E27FC236}">
                  <a16:creationId xmlns:a16="http://schemas.microsoft.com/office/drawing/2014/main" id="{00000000-0008-0000-0000-00009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9</xdr:row>
          <xdr:rowOff>6350</xdr:rowOff>
        </xdr:from>
        <xdr:to>
          <xdr:col>11</xdr:col>
          <xdr:colOff>25400</xdr:colOff>
          <xdr:row>9</xdr:row>
          <xdr:rowOff>355600</xdr:rowOff>
        </xdr:to>
        <xdr:sp macro="" textlink="">
          <xdr:nvSpPr>
            <xdr:cNvPr id="34963" name="Check Box 147" hidden="1">
              <a:extLst>
                <a:ext uri="{63B3BB69-23CF-44E3-9099-C40C66FF867C}">
                  <a14:compatExt spid="_x0000_s34963"/>
                </a:ext>
                <a:ext uri="{FF2B5EF4-FFF2-40B4-BE49-F238E27FC236}">
                  <a16:creationId xmlns:a16="http://schemas.microsoft.com/office/drawing/2014/main" id="{00000000-0008-0000-0000-00009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6350</xdr:rowOff>
        </xdr:from>
        <xdr:to>
          <xdr:col>13</xdr:col>
          <xdr:colOff>38100</xdr:colOff>
          <xdr:row>9</xdr:row>
          <xdr:rowOff>355600</xdr:rowOff>
        </xdr:to>
        <xdr:sp macro="" textlink="">
          <xdr:nvSpPr>
            <xdr:cNvPr id="34964" name="Check Box 148" hidden="1">
              <a:extLst>
                <a:ext uri="{63B3BB69-23CF-44E3-9099-C40C66FF867C}">
                  <a14:compatExt spid="_x0000_s34964"/>
                </a:ext>
                <a:ext uri="{FF2B5EF4-FFF2-40B4-BE49-F238E27FC236}">
                  <a16:creationId xmlns:a16="http://schemas.microsoft.com/office/drawing/2014/main" id="{00000000-0008-0000-0000-00009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9</xdr:row>
          <xdr:rowOff>6350</xdr:rowOff>
        </xdr:from>
        <xdr:to>
          <xdr:col>17</xdr:col>
          <xdr:colOff>44450</xdr:colOff>
          <xdr:row>9</xdr:row>
          <xdr:rowOff>355600</xdr:rowOff>
        </xdr:to>
        <xdr:sp macro="" textlink="">
          <xdr:nvSpPr>
            <xdr:cNvPr id="34965" name="Check Box 149" hidden="1">
              <a:extLst>
                <a:ext uri="{63B3BB69-23CF-44E3-9099-C40C66FF867C}">
                  <a14:compatExt spid="_x0000_s34965"/>
                </a:ext>
                <a:ext uri="{FF2B5EF4-FFF2-40B4-BE49-F238E27FC236}">
                  <a16:creationId xmlns:a16="http://schemas.microsoft.com/office/drawing/2014/main" id="{00000000-0008-0000-0000-00009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15</xdr:col>
          <xdr:colOff>38100</xdr:colOff>
          <xdr:row>9</xdr:row>
          <xdr:rowOff>342900</xdr:rowOff>
        </xdr:to>
        <xdr:sp macro="" textlink="">
          <xdr:nvSpPr>
            <xdr:cNvPr id="34966" name="Check Box 150" hidden="1">
              <a:extLst>
                <a:ext uri="{63B3BB69-23CF-44E3-9099-C40C66FF867C}">
                  <a14:compatExt spid="_x0000_s34966"/>
                </a:ext>
                <a:ext uri="{FF2B5EF4-FFF2-40B4-BE49-F238E27FC236}">
                  <a16:creationId xmlns:a16="http://schemas.microsoft.com/office/drawing/2014/main" id="{00000000-0008-0000-0000-00009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9</xdr:row>
          <xdr:rowOff>6350</xdr:rowOff>
        </xdr:from>
        <xdr:to>
          <xdr:col>19</xdr:col>
          <xdr:colOff>38100</xdr:colOff>
          <xdr:row>9</xdr:row>
          <xdr:rowOff>355600</xdr:rowOff>
        </xdr:to>
        <xdr:sp macro="" textlink="">
          <xdr:nvSpPr>
            <xdr:cNvPr id="34967" name="Check Box 151" hidden="1">
              <a:extLst>
                <a:ext uri="{63B3BB69-23CF-44E3-9099-C40C66FF867C}">
                  <a14:compatExt spid="_x0000_s34967"/>
                </a:ext>
                <a:ext uri="{FF2B5EF4-FFF2-40B4-BE49-F238E27FC236}">
                  <a16:creationId xmlns:a16="http://schemas.microsoft.com/office/drawing/2014/main" id="{00000000-0008-0000-0000-00009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6350</xdr:rowOff>
        </xdr:from>
        <xdr:to>
          <xdr:col>21</xdr:col>
          <xdr:colOff>38100</xdr:colOff>
          <xdr:row>9</xdr:row>
          <xdr:rowOff>355600</xdr:rowOff>
        </xdr:to>
        <xdr:sp macro="" textlink="">
          <xdr:nvSpPr>
            <xdr:cNvPr id="34968" name="Check Box 152" hidden="1">
              <a:extLst>
                <a:ext uri="{63B3BB69-23CF-44E3-9099-C40C66FF867C}">
                  <a14:compatExt spid="_x0000_s34968"/>
                </a:ext>
                <a:ext uri="{FF2B5EF4-FFF2-40B4-BE49-F238E27FC236}">
                  <a16:creationId xmlns:a16="http://schemas.microsoft.com/office/drawing/2014/main" id="{00000000-0008-0000-0000-00009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10</xdr:row>
          <xdr:rowOff>6350</xdr:rowOff>
        </xdr:from>
        <xdr:to>
          <xdr:col>11</xdr:col>
          <xdr:colOff>25400</xdr:colOff>
          <xdr:row>10</xdr:row>
          <xdr:rowOff>355600</xdr:rowOff>
        </xdr:to>
        <xdr:sp macro="" textlink="">
          <xdr:nvSpPr>
            <xdr:cNvPr id="34969" name="Check Box 153" hidden="1">
              <a:extLst>
                <a:ext uri="{63B3BB69-23CF-44E3-9099-C40C66FF867C}">
                  <a14:compatExt spid="_x0000_s34969"/>
                </a:ext>
                <a:ext uri="{FF2B5EF4-FFF2-40B4-BE49-F238E27FC236}">
                  <a16:creationId xmlns:a16="http://schemas.microsoft.com/office/drawing/2014/main" id="{00000000-0008-0000-0000-00009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6350</xdr:rowOff>
        </xdr:from>
        <xdr:to>
          <xdr:col>13</xdr:col>
          <xdr:colOff>38100</xdr:colOff>
          <xdr:row>10</xdr:row>
          <xdr:rowOff>355600</xdr:rowOff>
        </xdr:to>
        <xdr:sp macro="" textlink="">
          <xdr:nvSpPr>
            <xdr:cNvPr id="34970" name="Check Box 154" hidden="1">
              <a:extLst>
                <a:ext uri="{63B3BB69-23CF-44E3-9099-C40C66FF867C}">
                  <a14:compatExt spid="_x0000_s34970"/>
                </a:ext>
                <a:ext uri="{FF2B5EF4-FFF2-40B4-BE49-F238E27FC236}">
                  <a16:creationId xmlns:a16="http://schemas.microsoft.com/office/drawing/2014/main" id="{00000000-0008-0000-0000-00009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10</xdr:row>
          <xdr:rowOff>6350</xdr:rowOff>
        </xdr:from>
        <xdr:to>
          <xdr:col>17</xdr:col>
          <xdr:colOff>44450</xdr:colOff>
          <xdr:row>10</xdr:row>
          <xdr:rowOff>355600</xdr:rowOff>
        </xdr:to>
        <xdr:sp macro="" textlink="">
          <xdr:nvSpPr>
            <xdr:cNvPr id="34971" name="Check Box 155" hidden="1">
              <a:extLst>
                <a:ext uri="{63B3BB69-23CF-44E3-9099-C40C66FF867C}">
                  <a14:compatExt spid="_x0000_s34971"/>
                </a:ext>
                <a:ext uri="{FF2B5EF4-FFF2-40B4-BE49-F238E27FC236}">
                  <a16:creationId xmlns:a16="http://schemas.microsoft.com/office/drawing/2014/main" id="{00000000-0008-0000-0000-00009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15</xdr:col>
          <xdr:colOff>38100</xdr:colOff>
          <xdr:row>10</xdr:row>
          <xdr:rowOff>342900</xdr:rowOff>
        </xdr:to>
        <xdr:sp macro="" textlink="">
          <xdr:nvSpPr>
            <xdr:cNvPr id="34972" name="Check Box 156" hidden="1">
              <a:extLst>
                <a:ext uri="{63B3BB69-23CF-44E3-9099-C40C66FF867C}">
                  <a14:compatExt spid="_x0000_s34972"/>
                </a:ext>
                <a:ext uri="{FF2B5EF4-FFF2-40B4-BE49-F238E27FC236}">
                  <a16:creationId xmlns:a16="http://schemas.microsoft.com/office/drawing/2014/main" id="{00000000-0008-0000-0000-00009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10</xdr:row>
          <xdr:rowOff>6350</xdr:rowOff>
        </xdr:from>
        <xdr:to>
          <xdr:col>19</xdr:col>
          <xdr:colOff>38100</xdr:colOff>
          <xdr:row>10</xdr:row>
          <xdr:rowOff>355600</xdr:rowOff>
        </xdr:to>
        <xdr:sp macro="" textlink="">
          <xdr:nvSpPr>
            <xdr:cNvPr id="34973" name="Check Box 157" hidden="1">
              <a:extLst>
                <a:ext uri="{63B3BB69-23CF-44E3-9099-C40C66FF867C}">
                  <a14:compatExt spid="_x0000_s34973"/>
                </a:ext>
                <a:ext uri="{FF2B5EF4-FFF2-40B4-BE49-F238E27FC236}">
                  <a16:creationId xmlns:a16="http://schemas.microsoft.com/office/drawing/2014/main" id="{00000000-0008-0000-0000-00009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6350</xdr:rowOff>
        </xdr:from>
        <xdr:to>
          <xdr:col>21</xdr:col>
          <xdr:colOff>38100</xdr:colOff>
          <xdr:row>10</xdr:row>
          <xdr:rowOff>355600</xdr:rowOff>
        </xdr:to>
        <xdr:sp macro="" textlink="">
          <xdr:nvSpPr>
            <xdr:cNvPr id="34974" name="Check Box 158" hidden="1">
              <a:extLst>
                <a:ext uri="{63B3BB69-23CF-44E3-9099-C40C66FF867C}">
                  <a14:compatExt spid="_x0000_s34974"/>
                </a:ext>
                <a:ext uri="{FF2B5EF4-FFF2-40B4-BE49-F238E27FC236}">
                  <a16:creationId xmlns:a16="http://schemas.microsoft.com/office/drawing/2014/main" id="{00000000-0008-0000-0000-00009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xdr:row>
          <xdr:rowOff>6350</xdr:rowOff>
        </xdr:from>
        <xdr:to>
          <xdr:col>11</xdr:col>
          <xdr:colOff>25400</xdr:colOff>
          <xdr:row>11</xdr:row>
          <xdr:rowOff>355600</xdr:rowOff>
        </xdr:to>
        <xdr:sp macro="" textlink="">
          <xdr:nvSpPr>
            <xdr:cNvPr id="34975" name="Check Box 159" hidden="1">
              <a:extLst>
                <a:ext uri="{63B3BB69-23CF-44E3-9099-C40C66FF867C}">
                  <a14:compatExt spid="_x0000_s34975"/>
                </a:ext>
                <a:ext uri="{FF2B5EF4-FFF2-40B4-BE49-F238E27FC236}">
                  <a16:creationId xmlns:a16="http://schemas.microsoft.com/office/drawing/2014/main" id="{00000000-0008-0000-0000-00009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6350</xdr:rowOff>
        </xdr:from>
        <xdr:to>
          <xdr:col>13</xdr:col>
          <xdr:colOff>38100</xdr:colOff>
          <xdr:row>11</xdr:row>
          <xdr:rowOff>355600</xdr:rowOff>
        </xdr:to>
        <xdr:sp macro="" textlink="">
          <xdr:nvSpPr>
            <xdr:cNvPr id="34976" name="Check Box 160" hidden="1">
              <a:extLst>
                <a:ext uri="{63B3BB69-23CF-44E3-9099-C40C66FF867C}">
                  <a14:compatExt spid="_x0000_s34976"/>
                </a:ext>
                <a:ext uri="{FF2B5EF4-FFF2-40B4-BE49-F238E27FC236}">
                  <a16:creationId xmlns:a16="http://schemas.microsoft.com/office/drawing/2014/main" id="{00000000-0008-0000-0000-0000A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11</xdr:row>
          <xdr:rowOff>6350</xdr:rowOff>
        </xdr:from>
        <xdr:to>
          <xdr:col>17</xdr:col>
          <xdr:colOff>44450</xdr:colOff>
          <xdr:row>11</xdr:row>
          <xdr:rowOff>355600</xdr:rowOff>
        </xdr:to>
        <xdr:sp macro="" textlink="">
          <xdr:nvSpPr>
            <xdr:cNvPr id="34977" name="Check Box 161" hidden="1">
              <a:extLst>
                <a:ext uri="{63B3BB69-23CF-44E3-9099-C40C66FF867C}">
                  <a14:compatExt spid="_x0000_s34977"/>
                </a:ext>
                <a:ext uri="{FF2B5EF4-FFF2-40B4-BE49-F238E27FC236}">
                  <a16:creationId xmlns:a16="http://schemas.microsoft.com/office/drawing/2014/main" id="{00000000-0008-0000-0000-0000A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38100</xdr:colOff>
          <xdr:row>11</xdr:row>
          <xdr:rowOff>342900</xdr:rowOff>
        </xdr:to>
        <xdr:sp macro="" textlink="">
          <xdr:nvSpPr>
            <xdr:cNvPr id="34978" name="Check Box 162" hidden="1">
              <a:extLst>
                <a:ext uri="{63B3BB69-23CF-44E3-9099-C40C66FF867C}">
                  <a14:compatExt spid="_x0000_s34978"/>
                </a:ext>
                <a:ext uri="{FF2B5EF4-FFF2-40B4-BE49-F238E27FC236}">
                  <a16:creationId xmlns:a16="http://schemas.microsoft.com/office/drawing/2014/main" id="{00000000-0008-0000-0000-0000A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xdr:row>
          <xdr:rowOff>6350</xdr:rowOff>
        </xdr:from>
        <xdr:to>
          <xdr:col>19</xdr:col>
          <xdr:colOff>38100</xdr:colOff>
          <xdr:row>11</xdr:row>
          <xdr:rowOff>355600</xdr:rowOff>
        </xdr:to>
        <xdr:sp macro="" textlink="">
          <xdr:nvSpPr>
            <xdr:cNvPr id="34979" name="Check Box 163" hidden="1">
              <a:extLst>
                <a:ext uri="{63B3BB69-23CF-44E3-9099-C40C66FF867C}">
                  <a14:compatExt spid="_x0000_s34979"/>
                </a:ext>
                <a:ext uri="{FF2B5EF4-FFF2-40B4-BE49-F238E27FC236}">
                  <a16:creationId xmlns:a16="http://schemas.microsoft.com/office/drawing/2014/main" id="{00000000-0008-0000-0000-0000A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6350</xdr:rowOff>
        </xdr:from>
        <xdr:to>
          <xdr:col>21</xdr:col>
          <xdr:colOff>38100</xdr:colOff>
          <xdr:row>11</xdr:row>
          <xdr:rowOff>355600</xdr:rowOff>
        </xdr:to>
        <xdr:sp macro="" textlink="">
          <xdr:nvSpPr>
            <xdr:cNvPr id="34980" name="Check Box 164" hidden="1">
              <a:extLst>
                <a:ext uri="{63B3BB69-23CF-44E3-9099-C40C66FF867C}">
                  <a14:compatExt spid="_x0000_s34980"/>
                </a:ext>
                <a:ext uri="{FF2B5EF4-FFF2-40B4-BE49-F238E27FC236}">
                  <a16:creationId xmlns:a16="http://schemas.microsoft.com/office/drawing/2014/main" id="{00000000-0008-0000-0000-0000A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xdr:row>
          <xdr:rowOff>6350</xdr:rowOff>
        </xdr:from>
        <xdr:to>
          <xdr:col>11</xdr:col>
          <xdr:colOff>25400</xdr:colOff>
          <xdr:row>12</xdr:row>
          <xdr:rowOff>355600</xdr:rowOff>
        </xdr:to>
        <xdr:sp macro="" textlink="">
          <xdr:nvSpPr>
            <xdr:cNvPr id="34981" name="Check Box 165" hidden="1">
              <a:extLst>
                <a:ext uri="{63B3BB69-23CF-44E3-9099-C40C66FF867C}">
                  <a14:compatExt spid="_x0000_s34981"/>
                </a:ext>
                <a:ext uri="{FF2B5EF4-FFF2-40B4-BE49-F238E27FC236}">
                  <a16:creationId xmlns:a16="http://schemas.microsoft.com/office/drawing/2014/main" id="{00000000-0008-0000-0000-0000A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6350</xdr:rowOff>
        </xdr:from>
        <xdr:to>
          <xdr:col>13</xdr:col>
          <xdr:colOff>38100</xdr:colOff>
          <xdr:row>12</xdr:row>
          <xdr:rowOff>355600</xdr:rowOff>
        </xdr:to>
        <xdr:sp macro="" textlink="">
          <xdr:nvSpPr>
            <xdr:cNvPr id="34982" name="Check Box 166" hidden="1">
              <a:extLst>
                <a:ext uri="{63B3BB69-23CF-44E3-9099-C40C66FF867C}">
                  <a14:compatExt spid="_x0000_s34982"/>
                </a:ext>
                <a:ext uri="{FF2B5EF4-FFF2-40B4-BE49-F238E27FC236}">
                  <a16:creationId xmlns:a16="http://schemas.microsoft.com/office/drawing/2014/main" id="{00000000-0008-0000-0000-0000A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12</xdr:row>
          <xdr:rowOff>6350</xdr:rowOff>
        </xdr:from>
        <xdr:to>
          <xdr:col>17</xdr:col>
          <xdr:colOff>44450</xdr:colOff>
          <xdr:row>12</xdr:row>
          <xdr:rowOff>355600</xdr:rowOff>
        </xdr:to>
        <xdr:sp macro="" textlink="">
          <xdr:nvSpPr>
            <xdr:cNvPr id="34983" name="Check Box 167" hidden="1">
              <a:extLst>
                <a:ext uri="{63B3BB69-23CF-44E3-9099-C40C66FF867C}">
                  <a14:compatExt spid="_x0000_s34983"/>
                </a:ext>
                <a:ext uri="{FF2B5EF4-FFF2-40B4-BE49-F238E27FC236}">
                  <a16:creationId xmlns:a16="http://schemas.microsoft.com/office/drawing/2014/main" id="{00000000-0008-0000-0000-0000A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15</xdr:col>
          <xdr:colOff>38100</xdr:colOff>
          <xdr:row>12</xdr:row>
          <xdr:rowOff>342900</xdr:rowOff>
        </xdr:to>
        <xdr:sp macro="" textlink="">
          <xdr:nvSpPr>
            <xdr:cNvPr id="34984" name="Check Box 168" hidden="1">
              <a:extLst>
                <a:ext uri="{63B3BB69-23CF-44E3-9099-C40C66FF867C}">
                  <a14:compatExt spid="_x0000_s34984"/>
                </a:ext>
                <a:ext uri="{FF2B5EF4-FFF2-40B4-BE49-F238E27FC236}">
                  <a16:creationId xmlns:a16="http://schemas.microsoft.com/office/drawing/2014/main" id="{00000000-0008-0000-0000-0000A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12</xdr:row>
          <xdr:rowOff>6350</xdr:rowOff>
        </xdr:from>
        <xdr:to>
          <xdr:col>19</xdr:col>
          <xdr:colOff>38100</xdr:colOff>
          <xdr:row>12</xdr:row>
          <xdr:rowOff>355600</xdr:rowOff>
        </xdr:to>
        <xdr:sp macro="" textlink="">
          <xdr:nvSpPr>
            <xdr:cNvPr id="34985" name="Check Box 169" hidden="1">
              <a:extLst>
                <a:ext uri="{63B3BB69-23CF-44E3-9099-C40C66FF867C}">
                  <a14:compatExt spid="_x0000_s34985"/>
                </a:ext>
                <a:ext uri="{FF2B5EF4-FFF2-40B4-BE49-F238E27FC236}">
                  <a16:creationId xmlns:a16="http://schemas.microsoft.com/office/drawing/2014/main" id="{00000000-0008-0000-0000-0000A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6350</xdr:rowOff>
        </xdr:from>
        <xdr:to>
          <xdr:col>21</xdr:col>
          <xdr:colOff>38100</xdr:colOff>
          <xdr:row>12</xdr:row>
          <xdr:rowOff>355600</xdr:rowOff>
        </xdr:to>
        <xdr:sp macro="" textlink="">
          <xdr:nvSpPr>
            <xdr:cNvPr id="34986" name="Check Box 170" hidden="1">
              <a:extLst>
                <a:ext uri="{63B3BB69-23CF-44E3-9099-C40C66FF867C}">
                  <a14:compatExt spid="_x0000_s34986"/>
                </a:ext>
                <a:ext uri="{FF2B5EF4-FFF2-40B4-BE49-F238E27FC236}">
                  <a16:creationId xmlns:a16="http://schemas.microsoft.com/office/drawing/2014/main" id="{00000000-0008-0000-0000-0000A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xdr:row>
          <xdr:rowOff>6350</xdr:rowOff>
        </xdr:from>
        <xdr:to>
          <xdr:col>11</xdr:col>
          <xdr:colOff>25400</xdr:colOff>
          <xdr:row>13</xdr:row>
          <xdr:rowOff>355600</xdr:rowOff>
        </xdr:to>
        <xdr:sp macro="" textlink="">
          <xdr:nvSpPr>
            <xdr:cNvPr id="34987" name="Check Box 171" hidden="1">
              <a:extLst>
                <a:ext uri="{63B3BB69-23CF-44E3-9099-C40C66FF867C}">
                  <a14:compatExt spid="_x0000_s34987"/>
                </a:ext>
                <a:ext uri="{FF2B5EF4-FFF2-40B4-BE49-F238E27FC236}">
                  <a16:creationId xmlns:a16="http://schemas.microsoft.com/office/drawing/2014/main" id="{00000000-0008-0000-0000-0000A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6350</xdr:rowOff>
        </xdr:from>
        <xdr:to>
          <xdr:col>13</xdr:col>
          <xdr:colOff>38100</xdr:colOff>
          <xdr:row>13</xdr:row>
          <xdr:rowOff>355600</xdr:rowOff>
        </xdr:to>
        <xdr:sp macro="" textlink="">
          <xdr:nvSpPr>
            <xdr:cNvPr id="34988" name="Check Box 172" hidden="1">
              <a:extLst>
                <a:ext uri="{63B3BB69-23CF-44E3-9099-C40C66FF867C}">
                  <a14:compatExt spid="_x0000_s34988"/>
                </a:ext>
                <a:ext uri="{FF2B5EF4-FFF2-40B4-BE49-F238E27FC236}">
                  <a16:creationId xmlns:a16="http://schemas.microsoft.com/office/drawing/2014/main" id="{00000000-0008-0000-0000-0000A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13</xdr:row>
          <xdr:rowOff>6350</xdr:rowOff>
        </xdr:from>
        <xdr:to>
          <xdr:col>17</xdr:col>
          <xdr:colOff>44450</xdr:colOff>
          <xdr:row>13</xdr:row>
          <xdr:rowOff>355600</xdr:rowOff>
        </xdr:to>
        <xdr:sp macro="" textlink="">
          <xdr:nvSpPr>
            <xdr:cNvPr id="34989" name="Check Box 173" hidden="1">
              <a:extLst>
                <a:ext uri="{63B3BB69-23CF-44E3-9099-C40C66FF867C}">
                  <a14:compatExt spid="_x0000_s34989"/>
                </a:ext>
                <a:ext uri="{FF2B5EF4-FFF2-40B4-BE49-F238E27FC236}">
                  <a16:creationId xmlns:a16="http://schemas.microsoft.com/office/drawing/2014/main" id="{00000000-0008-0000-0000-0000A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38100</xdr:colOff>
          <xdr:row>13</xdr:row>
          <xdr:rowOff>342900</xdr:rowOff>
        </xdr:to>
        <xdr:sp macro="" textlink="">
          <xdr:nvSpPr>
            <xdr:cNvPr id="34990" name="Check Box 174" hidden="1">
              <a:extLst>
                <a:ext uri="{63B3BB69-23CF-44E3-9099-C40C66FF867C}">
                  <a14:compatExt spid="_x0000_s34990"/>
                </a:ext>
                <a:ext uri="{FF2B5EF4-FFF2-40B4-BE49-F238E27FC236}">
                  <a16:creationId xmlns:a16="http://schemas.microsoft.com/office/drawing/2014/main" id="{00000000-0008-0000-0000-0000A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13</xdr:row>
          <xdr:rowOff>6350</xdr:rowOff>
        </xdr:from>
        <xdr:to>
          <xdr:col>19</xdr:col>
          <xdr:colOff>38100</xdr:colOff>
          <xdr:row>13</xdr:row>
          <xdr:rowOff>355600</xdr:rowOff>
        </xdr:to>
        <xdr:sp macro="" textlink="">
          <xdr:nvSpPr>
            <xdr:cNvPr id="34991" name="Check Box 175" hidden="1">
              <a:extLst>
                <a:ext uri="{63B3BB69-23CF-44E3-9099-C40C66FF867C}">
                  <a14:compatExt spid="_x0000_s34991"/>
                </a:ext>
                <a:ext uri="{FF2B5EF4-FFF2-40B4-BE49-F238E27FC236}">
                  <a16:creationId xmlns:a16="http://schemas.microsoft.com/office/drawing/2014/main" id="{00000000-0008-0000-0000-0000A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6350</xdr:rowOff>
        </xdr:from>
        <xdr:to>
          <xdr:col>21</xdr:col>
          <xdr:colOff>38100</xdr:colOff>
          <xdr:row>13</xdr:row>
          <xdr:rowOff>355600</xdr:rowOff>
        </xdr:to>
        <xdr:sp macro="" textlink="">
          <xdr:nvSpPr>
            <xdr:cNvPr id="34992" name="Check Box 176" hidden="1">
              <a:extLst>
                <a:ext uri="{63B3BB69-23CF-44E3-9099-C40C66FF867C}">
                  <a14:compatExt spid="_x0000_s34992"/>
                </a:ext>
                <a:ext uri="{FF2B5EF4-FFF2-40B4-BE49-F238E27FC236}">
                  <a16:creationId xmlns:a16="http://schemas.microsoft.com/office/drawing/2014/main" id="{00000000-0008-0000-0000-0000B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14</xdr:row>
          <xdr:rowOff>6350</xdr:rowOff>
        </xdr:from>
        <xdr:to>
          <xdr:col>11</xdr:col>
          <xdr:colOff>25400</xdr:colOff>
          <xdr:row>14</xdr:row>
          <xdr:rowOff>355600</xdr:rowOff>
        </xdr:to>
        <xdr:sp macro="" textlink="">
          <xdr:nvSpPr>
            <xdr:cNvPr id="34993" name="Check Box 177" hidden="1">
              <a:extLst>
                <a:ext uri="{63B3BB69-23CF-44E3-9099-C40C66FF867C}">
                  <a14:compatExt spid="_x0000_s34993"/>
                </a:ext>
                <a:ext uri="{FF2B5EF4-FFF2-40B4-BE49-F238E27FC236}">
                  <a16:creationId xmlns:a16="http://schemas.microsoft.com/office/drawing/2014/main" id="{00000000-0008-0000-0000-0000B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6350</xdr:rowOff>
        </xdr:from>
        <xdr:to>
          <xdr:col>13</xdr:col>
          <xdr:colOff>38100</xdr:colOff>
          <xdr:row>14</xdr:row>
          <xdr:rowOff>355600</xdr:rowOff>
        </xdr:to>
        <xdr:sp macro="" textlink="">
          <xdr:nvSpPr>
            <xdr:cNvPr id="34994" name="Check Box 178" hidden="1">
              <a:extLst>
                <a:ext uri="{63B3BB69-23CF-44E3-9099-C40C66FF867C}">
                  <a14:compatExt spid="_x0000_s34994"/>
                </a:ext>
                <a:ext uri="{FF2B5EF4-FFF2-40B4-BE49-F238E27FC236}">
                  <a16:creationId xmlns:a16="http://schemas.microsoft.com/office/drawing/2014/main" id="{00000000-0008-0000-0000-0000B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14</xdr:row>
          <xdr:rowOff>6350</xdr:rowOff>
        </xdr:from>
        <xdr:to>
          <xdr:col>17</xdr:col>
          <xdr:colOff>44450</xdr:colOff>
          <xdr:row>14</xdr:row>
          <xdr:rowOff>355600</xdr:rowOff>
        </xdr:to>
        <xdr:sp macro="" textlink="">
          <xdr:nvSpPr>
            <xdr:cNvPr id="34995" name="Check Box 179" hidden="1">
              <a:extLst>
                <a:ext uri="{63B3BB69-23CF-44E3-9099-C40C66FF867C}">
                  <a14:compatExt spid="_x0000_s34995"/>
                </a:ext>
                <a:ext uri="{FF2B5EF4-FFF2-40B4-BE49-F238E27FC236}">
                  <a16:creationId xmlns:a16="http://schemas.microsoft.com/office/drawing/2014/main" id="{00000000-0008-0000-0000-0000B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15</xdr:col>
          <xdr:colOff>38100</xdr:colOff>
          <xdr:row>14</xdr:row>
          <xdr:rowOff>342900</xdr:rowOff>
        </xdr:to>
        <xdr:sp macro="" textlink="">
          <xdr:nvSpPr>
            <xdr:cNvPr id="34996" name="Check Box 180" hidden="1">
              <a:extLst>
                <a:ext uri="{63B3BB69-23CF-44E3-9099-C40C66FF867C}">
                  <a14:compatExt spid="_x0000_s34996"/>
                </a:ext>
                <a:ext uri="{FF2B5EF4-FFF2-40B4-BE49-F238E27FC236}">
                  <a16:creationId xmlns:a16="http://schemas.microsoft.com/office/drawing/2014/main" id="{00000000-0008-0000-0000-0000B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xdr:row>
          <xdr:rowOff>6350</xdr:rowOff>
        </xdr:from>
        <xdr:to>
          <xdr:col>19</xdr:col>
          <xdr:colOff>38100</xdr:colOff>
          <xdr:row>14</xdr:row>
          <xdr:rowOff>355600</xdr:rowOff>
        </xdr:to>
        <xdr:sp macro="" textlink="">
          <xdr:nvSpPr>
            <xdr:cNvPr id="34997" name="Check Box 181" hidden="1">
              <a:extLst>
                <a:ext uri="{63B3BB69-23CF-44E3-9099-C40C66FF867C}">
                  <a14:compatExt spid="_x0000_s34997"/>
                </a:ext>
                <a:ext uri="{FF2B5EF4-FFF2-40B4-BE49-F238E27FC236}">
                  <a16:creationId xmlns:a16="http://schemas.microsoft.com/office/drawing/2014/main" id="{00000000-0008-0000-0000-0000B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6350</xdr:rowOff>
        </xdr:from>
        <xdr:to>
          <xdr:col>21</xdr:col>
          <xdr:colOff>38100</xdr:colOff>
          <xdr:row>14</xdr:row>
          <xdr:rowOff>355600</xdr:rowOff>
        </xdr:to>
        <xdr:sp macro="" textlink="">
          <xdr:nvSpPr>
            <xdr:cNvPr id="34998" name="Check Box 182" hidden="1">
              <a:extLst>
                <a:ext uri="{63B3BB69-23CF-44E3-9099-C40C66FF867C}">
                  <a14:compatExt spid="_x0000_s34998"/>
                </a:ext>
                <a:ext uri="{FF2B5EF4-FFF2-40B4-BE49-F238E27FC236}">
                  <a16:creationId xmlns:a16="http://schemas.microsoft.com/office/drawing/2014/main" id="{00000000-0008-0000-0000-0000B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xdr:row>
          <xdr:rowOff>6350</xdr:rowOff>
        </xdr:from>
        <xdr:to>
          <xdr:col>11</xdr:col>
          <xdr:colOff>25400</xdr:colOff>
          <xdr:row>15</xdr:row>
          <xdr:rowOff>355600</xdr:rowOff>
        </xdr:to>
        <xdr:sp macro="" textlink="">
          <xdr:nvSpPr>
            <xdr:cNvPr id="34999" name="Check Box 183" hidden="1">
              <a:extLst>
                <a:ext uri="{63B3BB69-23CF-44E3-9099-C40C66FF867C}">
                  <a14:compatExt spid="_x0000_s34999"/>
                </a:ext>
                <a:ext uri="{FF2B5EF4-FFF2-40B4-BE49-F238E27FC236}">
                  <a16:creationId xmlns:a16="http://schemas.microsoft.com/office/drawing/2014/main" id="{00000000-0008-0000-0000-0000B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6350</xdr:rowOff>
        </xdr:from>
        <xdr:to>
          <xdr:col>13</xdr:col>
          <xdr:colOff>38100</xdr:colOff>
          <xdr:row>15</xdr:row>
          <xdr:rowOff>355600</xdr:rowOff>
        </xdr:to>
        <xdr:sp macro="" textlink="">
          <xdr:nvSpPr>
            <xdr:cNvPr id="35000" name="Check Box 184" hidden="1">
              <a:extLst>
                <a:ext uri="{63B3BB69-23CF-44E3-9099-C40C66FF867C}">
                  <a14:compatExt spid="_x0000_s35000"/>
                </a:ext>
                <a:ext uri="{FF2B5EF4-FFF2-40B4-BE49-F238E27FC236}">
                  <a16:creationId xmlns:a16="http://schemas.microsoft.com/office/drawing/2014/main" id="{00000000-0008-0000-0000-0000B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15</xdr:row>
          <xdr:rowOff>6350</xdr:rowOff>
        </xdr:from>
        <xdr:to>
          <xdr:col>17</xdr:col>
          <xdr:colOff>44450</xdr:colOff>
          <xdr:row>15</xdr:row>
          <xdr:rowOff>355600</xdr:rowOff>
        </xdr:to>
        <xdr:sp macro="" textlink="">
          <xdr:nvSpPr>
            <xdr:cNvPr id="35001" name="Check Box 185" hidden="1">
              <a:extLst>
                <a:ext uri="{63B3BB69-23CF-44E3-9099-C40C66FF867C}">
                  <a14:compatExt spid="_x0000_s35001"/>
                </a:ext>
                <a:ext uri="{FF2B5EF4-FFF2-40B4-BE49-F238E27FC236}">
                  <a16:creationId xmlns:a16="http://schemas.microsoft.com/office/drawing/2014/main" id="{00000000-0008-0000-0000-0000B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342900</xdr:rowOff>
        </xdr:to>
        <xdr:sp macro="" textlink="">
          <xdr:nvSpPr>
            <xdr:cNvPr id="35002" name="Check Box 186" hidden="1">
              <a:extLst>
                <a:ext uri="{63B3BB69-23CF-44E3-9099-C40C66FF867C}">
                  <a14:compatExt spid="_x0000_s35002"/>
                </a:ext>
                <a:ext uri="{FF2B5EF4-FFF2-40B4-BE49-F238E27FC236}">
                  <a16:creationId xmlns:a16="http://schemas.microsoft.com/office/drawing/2014/main" id="{00000000-0008-0000-0000-0000B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xdr:row>
          <xdr:rowOff>6350</xdr:rowOff>
        </xdr:from>
        <xdr:to>
          <xdr:col>19</xdr:col>
          <xdr:colOff>38100</xdr:colOff>
          <xdr:row>15</xdr:row>
          <xdr:rowOff>355600</xdr:rowOff>
        </xdr:to>
        <xdr:sp macro="" textlink="">
          <xdr:nvSpPr>
            <xdr:cNvPr id="35003" name="Check Box 187" hidden="1">
              <a:extLst>
                <a:ext uri="{63B3BB69-23CF-44E3-9099-C40C66FF867C}">
                  <a14:compatExt spid="_x0000_s35003"/>
                </a:ext>
                <a:ext uri="{FF2B5EF4-FFF2-40B4-BE49-F238E27FC236}">
                  <a16:creationId xmlns:a16="http://schemas.microsoft.com/office/drawing/2014/main" id="{00000000-0008-0000-0000-0000B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6350</xdr:rowOff>
        </xdr:from>
        <xdr:to>
          <xdr:col>21</xdr:col>
          <xdr:colOff>38100</xdr:colOff>
          <xdr:row>15</xdr:row>
          <xdr:rowOff>355600</xdr:rowOff>
        </xdr:to>
        <xdr:sp macro="" textlink="">
          <xdr:nvSpPr>
            <xdr:cNvPr id="35004" name="Check Box 188" hidden="1">
              <a:extLst>
                <a:ext uri="{63B3BB69-23CF-44E3-9099-C40C66FF867C}">
                  <a14:compatExt spid="_x0000_s35004"/>
                </a:ext>
                <a:ext uri="{FF2B5EF4-FFF2-40B4-BE49-F238E27FC236}">
                  <a16:creationId xmlns:a16="http://schemas.microsoft.com/office/drawing/2014/main" id="{00000000-0008-0000-0000-0000B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xdr:row>
          <xdr:rowOff>6350</xdr:rowOff>
        </xdr:from>
        <xdr:to>
          <xdr:col>11</xdr:col>
          <xdr:colOff>25400</xdr:colOff>
          <xdr:row>16</xdr:row>
          <xdr:rowOff>355600</xdr:rowOff>
        </xdr:to>
        <xdr:sp macro="" textlink="">
          <xdr:nvSpPr>
            <xdr:cNvPr id="35005" name="Check Box 189" hidden="1">
              <a:extLst>
                <a:ext uri="{63B3BB69-23CF-44E3-9099-C40C66FF867C}">
                  <a14:compatExt spid="_x0000_s35005"/>
                </a:ext>
                <a:ext uri="{FF2B5EF4-FFF2-40B4-BE49-F238E27FC236}">
                  <a16:creationId xmlns:a16="http://schemas.microsoft.com/office/drawing/2014/main" id="{00000000-0008-0000-0000-0000B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6350</xdr:rowOff>
        </xdr:from>
        <xdr:to>
          <xdr:col>13</xdr:col>
          <xdr:colOff>38100</xdr:colOff>
          <xdr:row>16</xdr:row>
          <xdr:rowOff>355600</xdr:rowOff>
        </xdr:to>
        <xdr:sp macro="" textlink="">
          <xdr:nvSpPr>
            <xdr:cNvPr id="35006" name="Check Box 190" hidden="1">
              <a:extLst>
                <a:ext uri="{63B3BB69-23CF-44E3-9099-C40C66FF867C}">
                  <a14:compatExt spid="_x0000_s35006"/>
                </a:ext>
                <a:ext uri="{FF2B5EF4-FFF2-40B4-BE49-F238E27FC236}">
                  <a16:creationId xmlns:a16="http://schemas.microsoft.com/office/drawing/2014/main" id="{00000000-0008-0000-0000-0000B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16</xdr:row>
          <xdr:rowOff>6350</xdr:rowOff>
        </xdr:from>
        <xdr:to>
          <xdr:col>17</xdr:col>
          <xdr:colOff>44450</xdr:colOff>
          <xdr:row>16</xdr:row>
          <xdr:rowOff>355600</xdr:rowOff>
        </xdr:to>
        <xdr:sp macro="" textlink="">
          <xdr:nvSpPr>
            <xdr:cNvPr id="35007" name="Check Box 191" hidden="1">
              <a:extLst>
                <a:ext uri="{63B3BB69-23CF-44E3-9099-C40C66FF867C}">
                  <a14:compatExt spid="_x0000_s35007"/>
                </a:ext>
                <a:ext uri="{FF2B5EF4-FFF2-40B4-BE49-F238E27FC236}">
                  <a16:creationId xmlns:a16="http://schemas.microsoft.com/office/drawing/2014/main" id="{00000000-0008-0000-0000-0000B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38100</xdr:colOff>
          <xdr:row>16</xdr:row>
          <xdr:rowOff>342900</xdr:rowOff>
        </xdr:to>
        <xdr:sp macro="" textlink="">
          <xdr:nvSpPr>
            <xdr:cNvPr id="35008" name="Check Box 192" hidden="1">
              <a:extLst>
                <a:ext uri="{63B3BB69-23CF-44E3-9099-C40C66FF867C}">
                  <a14:compatExt spid="_x0000_s35008"/>
                </a:ext>
                <a:ext uri="{FF2B5EF4-FFF2-40B4-BE49-F238E27FC236}">
                  <a16:creationId xmlns:a16="http://schemas.microsoft.com/office/drawing/2014/main" id="{00000000-0008-0000-0000-0000C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6350</xdr:rowOff>
        </xdr:from>
        <xdr:to>
          <xdr:col>19</xdr:col>
          <xdr:colOff>38100</xdr:colOff>
          <xdr:row>16</xdr:row>
          <xdr:rowOff>355600</xdr:rowOff>
        </xdr:to>
        <xdr:sp macro="" textlink="">
          <xdr:nvSpPr>
            <xdr:cNvPr id="35009" name="Check Box 193" hidden="1">
              <a:extLst>
                <a:ext uri="{63B3BB69-23CF-44E3-9099-C40C66FF867C}">
                  <a14:compatExt spid="_x0000_s35009"/>
                </a:ext>
                <a:ext uri="{FF2B5EF4-FFF2-40B4-BE49-F238E27FC236}">
                  <a16:creationId xmlns:a16="http://schemas.microsoft.com/office/drawing/2014/main" id="{00000000-0008-0000-0000-0000C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6350</xdr:rowOff>
        </xdr:from>
        <xdr:to>
          <xdr:col>21</xdr:col>
          <xdr:colOff>38100</xdr:colOff>
          <xdr:row>16</xdr:row>
          <xdr:rowOff>355600</xdr:rowOff>
        </xdr:to>
        <xdr:sp macro="" textlink="">
          <xdr:nvSpPr>
            <xdr:cNvPr id="35010" name="Check Box 194" hidden="1">
              <a:extLst>
                <a:ext uri="{63B3BB69-23CF-44E3-9099-C40C66FF867C}">
                  <a14:compatExt spid="_x0000_s35010"/>
                </a:ext>
                <a:ext uri="{FF2B5EF4-FFF2-40B4-BE49-F238E27FC236}">
                  <a16:creationId xmlns:a16="http://schemas.microsoft.com/office/drawing/2014/main" id="{00000000-0008-0000-0000-0000C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17</xdr:row>
          <xdr:rowOff>6350</xdr:rowOff>
        </xdr:from>
        <xdr:to>
          <xdr:col>11</xdr:col>
          <xdr:colOff>25400</xdr:colOff>
          <xdr:row>17</xdr:row>
          <xdr:rowOff>355600</xdr:rowOff>
        </xdr:to>
        <xdr:sp macro="" textlink="">
          <xdr:nvSpPr>
            <xdr:cNvPr id="35011" name="Check Box 195" hidden="1">
              <a:extLst>
                <a:ext uri="{63B3BB69-23CF-44E3-9099-C40C66FF867C}">
                  <a14:compatExt spid="_x0000_s35011"/>
                </a:ext>
                <a:ext uri="{FF2B5EF4-FFF2-40B4-BE49-F238E27FC236}">
                  <a16:creationId xmlns:a16="http://schemas.microsoft.com/office/drawing/2014/main" id="{00000000-0008-0000-0000-0000C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6350</xdr:rowOff>
        </xdr:from>
        <xdr:to>
          <xdr:col>13</xdr:col>
          <xdr:colOff>38100</xdr:colOff>
          <xdr:row>17</xdr:row>
          <xdr:rowOff>355600</xdr:rowOff>
        </xdr:to>
        <xdr:sp macro="" textlink="">
          <xdr:nvSpPr>
            <xdr:cNvPr id="35012" name="Check Box 196" hidden="1">
              <a:extLst>
                <a:ext uri="{63B3BB69-23CF-44E3-9099-C40C66FF867C}">
                  <a14:compatExt spid="_x0000_s35012"/>
                </a:ext>
                <a:ext uri="{FF2B5EF4-FFF2-40B4-BE49-F238E27FC236}">
                  <a16:creationId xmlns:a16="http://schemas.microsoft.com/office/drawing/2014/main" id="{00000000-0008-0000-0000-0000C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17</xdr:row>
          <xdr:rowOff>6350</xdr:rowOff>
        </xdr:from>
        <xdr:to>
          <xdr:col>17</xdr:col>
          <xdr:colOff>44450</xdr:colOff>
          <xdr:row>17</xdr:row>
          <xdr:rowOff>355600</xdr:rowOff>
        </xdr:to>
        <xdr:sp macro="" textlink="">
          <xdr:nvSpPr>
            <xdr:cNvPr id="35013" name="Check Box 197" hidden="1">
              <a:extLst>
                <a:ext uri="{63B3BB69-23CF-44E3-9099-C40C66FF867C}">
                  <a14:compatExt spid="_x0000_s35013"/>
                </a:ext>
                <a:ext uri="{FF2B5EF4-FFF2-40B4-BE49-F238E27FC236}">
                  <a16:creationId xmlns:a16="http://schemas.microsoft.com/office/drawing/2014/main" id="{00000000-0008-0000-0000-0000C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38100</xdr:colOff>
          <xdr:row>17</xdr:row>
          <xdr:rowOff>342900</xdr:rowOff>
        </xdr:to>
        <xdr:sp macro="" textlink="">
          <xdr:nvSpPr>
            <xdr:cNvPr id="35014" name="Check Box 198" hidden="1">
              <a:extLst>
                <a:ext uri="{63B3BB69-23CF-44E3-9099-C40C66FF867C}">
                  <a14:compatExt spid="_x0000_s35014"/>
                </a:ext>
                <a:ext uri="{FF2B5EF4-FFF2-40B4-BE49-F238E27FC236}">
                  <a16:creationId xmlns:a16="http://schemas.microsoft.com/office/drawing/2014/main" id="{00000000-0008-0000-0000-0000C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17</xdr:row>
          <xdr:rowOff>6350</xdr:rowOff>
        </xdr:from>
        <xdr:to>
          <xdr:col>19</xdr:col>
          <xdr:colOff>38100</xdr:colOff>
          <xdr:row>17</xdr:row>
          <xdr:rowOff>355600</xdr:rowOff>
        </xdr:to>
        <xdr:sp macro="" textlink="">
          <xdr:nvSpPr>
            <xdr:cNvPr id="35015" name="Check Box 199" hidden="1">
              <a:extLst>
                <a:ext uri="{63B3BB69-23CF-44E3-9099-C40C66FF867C}">
                  <a14:compatExt spid="_x0000_s35015"/>
                </a:ext>
                <a:ext uri="{FF2B5EF4-FFF2-40B4-BE49-F238E27FC236}">
                  <a16:creationId xmlns:a16="http://schemas.microsoft.com/office/drawing/2014/main" id="{00000000-0008-0000-0000-0000C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6350</xdr:rowOff>
        </xdr:from>
        <xdr:to>
          <xdr:col>21</xdr:col>
          <xdr:colOff>38100</xdr:colOff>
          <xdr:row>17</xdr:row>
          <xdr:rowOff>355600</xdr:rowOff>
        </xdr:to>
        <xdr:sp macro="" textlink="">
          <xdr:nvSpPr>
            <xdr:cNvPr id="35016" name="Check Box 200" hidden="1">
              <a:extLst>
                <a:ext uri="{63B3BB69-23CF-44E3-9099-C40C66FF867C}">
                  <a14:compatExt spid="_x0000_s35016"/>
                </a:ext>
                <a:ext uri="{FF2B5EF4-FFF2-40B4-BE49-F238E27FC236}">
                  <a16:creationId xmlns:a16="http://schemas.microsoft.com/office/drawing/2014/main" id="{00000000-0008-0000-0000-0000C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18</xdr:row>
          <xdr:rowOff>6350</xdr:rowOff>
        </xdr:from>
        <xdr:to>
          <xdr:col>11</xdr:col>
          <xdr:colOff>25400</xdr:colOff>
          <xdr:row>18</xdr:row>
          <xdr:rowOff>355600</xdr:rowOff>
        </xdr:to>
        <xdr:sp macro="" textlink="">
          <xdr:nvSpPr>
            <xdr:cNvPr id="35017" name="Check Box 201" hidden="1">
              <a:extLst>
                <a:ext uri="{63B3BB69-23CF-44E3-9099-C40C66FF867C}">
                  <a14:compatExt spid="_x0000_s35017"/>
                </a:ext>
                <a:ext uri="{FF2B5EF4-FFF2-40B4-BE49-F238E27FC236}">
                  <a16:creationId xmlns:a16="http://schemas.microsoft.com/office/drawing/2014/main" id="{00000000-0008-0000-0000-0000C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xdr:rowOff>
        </xdr:from>
        <xdr:to>
          <xdr:col>13</xdr:col>
          <xdr:colOff>38100</xdr:colOff>
          <xdr:row>18</xdr:row>
          <xdr:rowOff>355600</xdr:rowOff>
        </xdr:to>
        <xdr:sp macro="" textlink="">
          <xdr:nvSpPr>
            <xdr:cNvPr id="35018" name="Check Box 202" hidden="1">
              <a:extLst>
                <a:ext uri="{63B3BB69-23CF-44E3-9099-C40C66FF867C}">
                  <a14:compatExt spid="_x0000_s35018"/>
                </a:ext>
                <a:ext uri="{FF2B5EF4-FFF2-40B4-BE49-F238E27FC236}">
                  <a16:creationId xmlns:a16="http://schemas.microsoft.com/office/drawing/2014/main" id="{00000000-0008-0000-0000-0000C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18</xdr:row>
          <xdr:rowOff>6350</xdr:rowOff>
        </xdr:from>
        <xdr:to>
          <xdr:col>17</xdr:col>
          <xdr:colOff>44450</xdr:colOff>
          <xdr:row>18</xdr:row>
          <xdr:rowOff>355600</xdr:rowOff>
        </xdr:to>
        <xdr:sp macro="" textlink="">
          <xdr:nvSpPr>
            <xdr:cNvPr id="35019" name="Check Box 203" hidden="1">
              <a:extLst>
                <a:ext uri="{63B3BB69-23CF-44E3-9099-C40C66FF867C}">
                  <a14:compatExt spid="_x0000_s35019"/>
                </a:ext>
                <a:ext uri="{FF2B5EF4-FFF2-40B4-BE49-F238E27FC236}">
                  <a16:creationId xmlns:a16="http://schemas.microsoft.com/office/drawing/2014/main" id="{00000000-0008-0000-0000-0000C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38100</xdr:colOff>
          <xdr:row>18</xdr:row>
          <xdr:rowOff>342900</xdr:rowOff>
        </xdr:to>
        <xdr:sp macro="" textlink="">
          <xdr:nvSpPr>
            <xdr:cNvPr id="35020" name="Check Box 204" hidden="1">
              <a:extLst>
                <a:ext uri="{63B3BB69-23CF-44E3-9099-C40C66FF867C}">
                  <a14:compatExt spid="_x0000_s35020"/>
                </a:ext>
                <a:ext uri="{FF2B5EF4-FFF2-40B4-BE49-F238E27FC236}">
                  <a16:creationId xmlns:a16="http://schemas.microsoft.com/office/drawing/2014/main" id="{00000000-0008-0000-0000-0000C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18</xdr:row>
          <xdr:rowOff>6350</xdr:rowOff>
        </xdr:from>
        <xdr:to>
          <xdr:col>19</xdr:col>
          <xdr:colOff>38100</xdr:colOff>
          <xdr:row>18</xdr:row>
          <xdr:rowOff>355600</xdr:rowOff>
        </xdr:to>
        <xdr:sp macro="" textlink="">
          <xdr:nvSpPr>
            <xdr:cNvPr id="35021" name="Check Box 205" hidden="1">
              <a:extLst>
                <a:ext uri="{63B3BB69-23CF-44E3-9099-C40C66FF867C}">
                  <a14:compatExt spid="_x0000_s35021"/>
                </a:ext>
                <a:ext uri="{FF2B5EF4-FFF2-40B4-BE49-F238E27FC236}">
                  <a16:creationId xmlns:a16="http://schemas.microsoft.com/office/drawing/2014/main" id="{00000000-0008-0000-0000-0000C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6350</xdr:rowOff>
        </xdr:from>
        <xdr:to>
          <xdr:col>21</xdr:col>
          <xdr:colOff>38100</xdr:colOff>
          <xdr:row>18</xdr:row>
          <xdr:rowOff>355600</xdr:rowOff>
        </xdr:to>
        <xdr:sp macro="" textlink="">
          <xdr:nvSpPr>
            <xdr:cNvPr id="35022" name="Check Box 206" hidden="1">
              <a:extLst>
                <a:ext uri="{63B3BB69-23CF-44E3-9099-C40C66FF867C}">
                  <a14:compatExt spid="_x0000_s35022"/>
                </a:ext>
                <a:ext uri="{FF2B5EF4-FFF2-40B4-BE49-F238E27FC236}">
                  <a16:creationId xmlns:a16="http://schemas.microsoft.com/office/drawing/2014/main" id="{00000000-0008-0000-0000-0000C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19</xdr:row>
          <xdr:rowOff>6350</xdr:rowOff>
        </xdr:from>
        <xdr:to>
          <xdr:col>11</xdr:col>
          <xdr:colOff>25400</xdr:colOff>
          <xdr:row>19</xdr:row>
          <xdr:rowOff>355600</xdr:rowOff>
        </xdr:to>
        <xdr:sp macro="" textlink="">
          <xdr:nvSpPr>
            <xdr:cNvPr id="35023" name="Check Box 207" hidden="1">
              <a:extLst>
                <a:ext uri="{63B3BB69-23CF-44E3-9099-C40C66FF867C}">
                  <a14:compatExt spid="_x0000_s35023"/>
                </a:ext>
                <a:ext uri="{FF2B5EF4-FFF2-40B4-BE49-F238E27FC236}">
                  <a16:creationId xmlns:a16="http://schemas.microsoft.com/office/drawing/2014/main" id="{00000000-0008-0000-0000-0000C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6350</xdr:rowOff>
        </xdr:from>
        <xdr:to>
          <xdr:col>13</xdr:col>
          <xdr:colOff>38100</xdr:colOff>
          <xdr:row>19</xdr:row>
          <xdr:rowOff>355600</xdr:rowOff>
        </xdr:to>
        <xdr:sp macro="" textlink="">
          <xdr:nvSpPr>
            <xdr:cNvPr id="35024" name="Check Box 208" hidden="1">
              <a:extLst>
                <a:ext uri="{63B3BB69-23CF-44E3-9099-C40C66FF867C}">
                  <a14:compatExt spid="_x0000_s35024"/>
                </a:ext>
                <a:ext uri="{FF2B5EF4-FFF2-40B4-BE49-F238E27FC236}">
                  <a16:creationId xmlns:a16="http://schemas.microsoft.com/office/drawing/2014/main" id="{00000000-0008-0000-0000-0000D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19</xdr:row>
          <xdr:rowOff>6350</xdr:rowOff>
        </xdr:from>
        <xdr:to>
          <xdr:col>17</xdr:col>
          <xdr:colOff>44450</xdr:colOff>
          <xdr:row>19</xdr:row>
          <xdr:rowOff>355600</xdr:rowOff>
        </xdr:to>
        <xdr:sp macro="" textlink="">
          <xdr:nvSpPr>
            <xdr:cNvPr id="35025" name="Check Box 209" hidden="1">
              <a:extLst>
                <a:ext uri="{63B3BB69-23CF-44E3-9099-C40C66FF867C}">
                  <a14:compatExt spid="_x0000_s35025"/>
                </a:ext>
                <a:ext uri="{FF2B5EF4-FFF2-40B4-BE49-F238E27FC236}">
                  <a16:creationId xmlns:a16="http://schemas.microsoft.com/office/drawing/2014/main" id="{00000000-0008-0000-0000-0000D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38100</xdr:colOff>
          <xdr:row>19</xdr:row>
          <xdr:rowOff>342900</xdr:rowOff>
        </xdr:to>
        <xdr:sp macro="" textlink="">
          <xdr:nvSpPr>
            <xdr:cNvPr id="35026" name="Check Box 210" hidden="1">
              <a:extLst>
                <a:ext uri="{63B3BB69-23CF-44E3-9099-C40C66FF867C}">
                  <a14:compatExt spid="_x0000_s35026"/>
                </a:ext>
                <a:ext uri="{FF2B5EF4-FFF2-40B4-BE49-F238E27FC236}">
                  <a16:creationId xmlns:a16="http://schemas.microsoft.com/office/drawing/2014/main" id="{00000000-0008-0000-0000-0000D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19</xdr:row>
          <xdr:rowOff>6350</xdr:rowOff>
        </xdr:from>
        <xdr:to>
          <xdr:col>19</xdr:col>
          <xdr:colOff>38100</xdr:colOff>
          <xdr:row>19</xdr:row>
          <xdr:rowOff>355600</xdr:rowOff>
        </xdr:to>
        <xdr:sp macro="" textlink="">
          <xdr:nvSpPr>
            <xdr:cNvPr id="35027" name="Check Box 211" hidden="1">
              <a:extLst>
                <a:ext uri="{63B3BB69-23CF-44E3-9099-C40C66FF867C}">
                  <a14:compatExt spid="_x0000_s35027"/>
                </a:ext>
                <a:ext uri="{FF2B5EF4-FFF2-40B4-BE49-F238E27FC236}">
                  <a16:creationId xmlns:a16="http://schemas.microsoft.com/office/drawing/2014/main" id="{00000000-0008-0000-0000-0000D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6350</xdr:rowOff>
        </xdr:from>
        <xdr:to>
          <xdr:col>21</xdr:col>
          <xdr:colOff>38100</xdr:colOff>
          <xdr:row>19</xdr:row>
          <xdr:rowOff>355600</xdr:rowOff>
        </xdr:to>
        <xdr:sp macro="" textlink="">
          <xdr:nvSpPr>
            <xdr:cNvPr id="35028" name="Check Box 212" hidden="1">
              <a:extLst>
                <a:ext uri="{63B3BB69-23CF-44E3-9099-C40C66FF867C}">
                  <a14:compatExt spid="_x0000_s35028"/>
                </a:ext>
                <a:ext uri="{FF2B5EF4-FFF2-40B4-BE49-F238E27FC236}">
                  <a16:creationId xmlns:a16="http://schemas.microsoft.com/office/drawing/2014/main" id="{00000000-0008-0000-0000-0000D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20</xdr:row>
          <xdr:rowOff>6350</xdr:rowOff>
        </xdr:from>
        <xdr:to>
          <xdr:col>11</xdr:col>
          <xdr:colOff>25400</xdr:colOff>
          <xdr:row>20</xdr:row>
          <xdr:rowOff>355600</xdr:rowOff>
        </xdr:to>
        <xdr:sp macro="" textlink="">
          <xdr:nvSpPr>
            <xdr:cNvPr id="35029" name="Check Box 213" hidden="1">
              <a:extLst>
                <a:ext uri="{63B3BB69-23CF-44E3-9099-C40C66FF867C}">
                  <a14:compatExt spid="_x0000_s35029"/>
                </a:ext>
                <a:ext uri="{FF2B5EF4-FFF2-40B4-BE49-F238E27FC236}">
                  <a16:creationId xmlns:a16="http://schemas.microsoft.com/office/drawing/2014/main" id="{00000000-0008-0000-0000-0000D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6350</xdr:rowOff>
        </xdr:from>
        <xdr:to>
          <xdr:col>13</xdr:col>
          <xdr:colOff>38100</xdr:colOff>
          <xdr:row>20</xdr:row>
          <xdr:rowOff>355600</xdr:rowOff>
        </xdr:to>
        <xdr:sp macro="" textlink="">
          <xdr:nvSpPr>
            <xdr:cNvPr id="35030" name="Check Box 214" hidden="1">
              <a:extLst>
                <a:ext uri="{63B3BB69-23CF-44E3-9099-C40C66FF867C}">
                  <a14:compatExt spid="_x0000_s35030"/>
                </a:ext>
                <a:ext uri="{FF2B5EF4-FFF2-40B4-BE49-F238E27FC236}">
                  <a16:creationId xmlns:a16="http://schemas.microsoft.com/office/drawing/2014/main" id="{00000000-0008-0000-0000-0000D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20</xdr:row>
          <xdr:rowOff>6350</xdr:rowOff>
        </xdr:from>
        <xdr:to>
          <xdr:col>17</xdr:col>
          <xdr:colOff>44450</xdr:colOff>
          <xdr:row>20</xdr:row>
          <xdr:rowOff>355600</xdr:rowOff>
        </xdr:to>
        <xdr:sp macro="" textlink="">
          <xdr:nvSpPr>
            <xdr:cNvPr id="35031" name="Check Box 215" hidden="1">
              <a:extLst>
                <a:ext uri="{63B3BB69-23CF-44E3-9099-C40C66FF867C}">
                  <a14:compatExt spid="_x0000_s35031"/>
                </a:ext>
                <a:ext uri="{FF2B5EF4-FFF2-40B4-BE49-F238E27FC236}">
                  <a16:creationId xmlns:a16="http://schemas.microsoft.com/office/drawing/2014/main" id="{00000000-0008-0000-0000-0000D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15</xdr:col>
          <xdr:colOff>38100</xdr:colOff>
          <xdr:row>20</xdr:row>
          <xdr:rowOff>342900</xdr:rowOff>
        </xdr:to>
        <xdr:sp macro="" textlink="">
          <xdr:nvSpPr>
            <xdr:cNvPr id="35032" name="Check Box 216" hidden="1">
              <a:extLst>
                <a:ext uri="{63B3BB69-23CF-44E3-9099-C40C66FF867C}">
                  <a14:compatExt spid="_x0000_s35032"/>
                </a:ext>
                <a:ext uri="{FF2B5EF4-FFF2-40B4-BE49-F238E27FC236}">
                  <a16:creationId xmlns:a16="http://schemas.microsoft.com/office/drawing/2014/main" id="{00000000-0008-0000-0000-0000D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20</xdr:row>
          <xdr:rowOff>6350</xdr:rowOff>
        </xdr:from>
        <xdr:to>
          <xdr:col>19</xdr:col>
          <xdr:colOff>38100</xdr:colOff>
          <xdr:row>20</xdr:row>
          <xdr:rowOff>355600</xdr:rowOff>
        </xdr:to>
        <xdr:sp macro="" textlink="">
          <xdr:nvSpPr>
            <xdr:cNvPr id="35033" name="Check Box 217" hidden="1">
              <a:extLst>
                <a:ext uri="{63B3BB69-23CF-44E3-9099-C40C66FF867C}">
                  <a14:compatExt spid="_x0000_s35033"/>
                </a:ext>
                <a:ext uri="{FF2B5EF4-FFF2-40B4-BE49-F238E27FC236}">
                  <a16:creationId xmlns:a16="http://schemas.microsoft.com/office/drawing/2014/main" id="{00000000-0008-0000-0000-0000D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6350</xdr:rowOff>
        </xdr:from>
        <xdr:to>
          <xdr:col>21</xdr:col>
          <xdr:colOff>38100</xdr:colOff>
          <xdr:row>20</xdr:row>
          <xdr:rowOff>355600</xdr:rowOff>
        </xdr:to>
        <xdr:sp macro="" textlink="">
          <xdr:nvSpPr>
            <xdr:cNvPr id="35034" name="Check Box 218" hidden="1">
              <a:extLst>
                <a:ext uri="{63B3BB69-23CF-44E3-9099-C40C66FF867C}">
                  <a14:compatExt spid="_x0000_s35034"/>
                </a:ext>
                <a:ext uri="{FF2B5EF4-FFF2-40B4-BE49-F238E27FC236}">
                  <a16:creationId xmlns:a16="http://schemas.microsoft.com/office/drawing/2014/main" id="{00000000-0008-0000-0000-0000D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21</xdr:row>
          <xdr:rowOff>6350</xdr:rowOff>
        </xdr:from>
        <xdr:to>
          <xdr:col>11</xdr:col>
          <xdr:colOff>25400</xdr:colOff>
          <xdr:row>21</xdr:row>
          <xdr:rowOff>355600</xdr:rowOff>
        </xdr:to>
        <xdr:sp macro="" textlink="">
          <xdr:nvSpPr>
            <xdr:cNvPr id="35035" name="Check Box 219" hidden="1">
              <a:extLst>
                <a:ext uri="{63B3BB69-23CF-44E3-9099-C40C66FF867C}">
                  <a14:compatExt spid="_x0000_s35035"/>
                </a:ext>
                <a:ext uri="{FF2B5EF4-FFF2-40B4-BE49-F238E27FC236}">
                  <a16:creationId xmlns:a16="http://schemas.microsoft.com/office/drawing/2014/main" id="{00000000-0008-0000-0000-0000D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6350</xdr:rowOff>
        </xdr:from>
        <xdr:to>
          <xdr:col>13</xdr:col>
          <xdr:colOff>38100</xdr:colOff>
          <xdr:row>21</xdr:row>
          <xdr:rowOff>355600</xdr:rowOff>
        </xdr:to>
        <xdr:sp macro="" textlink="">
          <xdr:nvSpPr>
            <xdr:cNvPr id="35036" name="Check Box 220" hidden="1">
              <a:extLst>
                <a:ext uri="{63B3BB69-23CF-44E3-9099-C40C66FF867C}">
                  <a14:compatExt spid="_x0000_s35036"/>
                </a:ext>
                <a:ext uri="{FF2B5EF4-FFF2-40B4-BE49-F238E27FC236}">
                  <a16:creationId xmlns:a16="http://schemas.microsoft.com/office/drawing/2014/main" id="{00000000-0008-0000-0000-0000D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21</xdr:row>
          <xdr:rowOff>6350</xdr:rowOff>
        </xdr:from>
        <xdr:to>
          <xdr:col>17</xdr:col>
          <xdr:colOff>44450</xdr:colOff>
          <xdr:row>21</xdr:row>
          <xdr:rowOff>355600</xdr:rowOff>
        </xdr:to>
        <xdr:sp macro="" textlink="">
          <xdr:nvSpPr>
            <xdr:cNvPr id="35037" name="Check Box 221" hidden="1">
              <a:extLst>
                <a:ext uri="{63B3BB69-23CF-44E3-9099-C40C66FF867C}">
                  <a14:compatExt spid="_x0000_s35037"/>
                </a:ext>
                <a:ext uri="{FF2B5EF4-FFF2-40B4-BE49-F238E27FC236}">
                  <a16:creationId xmlns:a16="http://schemas.microsoft.com/office/drawing/2014/main" id="{00000000-0008-0000-0000-0000D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15</xdr:col>
          <xdr:colOff>38100</xdr:colOff>
          <xdr:row>21</xdr:row>
          <xdr:rowOff>342900</xdr:rowOff>
        </xdr:to>
        <xdr:sp macro="" textlink="">
          <xdr:nvSpPr>
            <xdr:cNvPr id="35038" name="Check Box 222" hidden="1">
              <a:extLst>
                <a:ext uri="{63B3BB69-23CF-44E3-9099-C40C66FF867C}">
                  <a14:compatExt spid="_x0000_s35038"/>
                </a:ext>
                <a:ext uri="{FF2B5EF4-FFF2-40B4-BE49-F238E27FC236}">
                  <a16:creationId xmlns:a16="http://schemas.microsoft.com/office/drawing/2014/main" id="{00000000-0008-0000-0000-0000D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21</xdr:row>
          <xdr:rowOff>6350</xdr:rowOff>
        </xdr:from>
        <xdr:to>
          <xdr:col>19</xdr:col>
          <xdr:colOff>38100</xdr:colOff>
          <xdr:row>21</xdr:row>
          <xdr:rowOff>355600</xdr:rowOff>
        </xdr:to>
        <xdr:sp macro="" textlink="">
          <xdr:nvSpPr>
            <xdr:cNvPr id="35039" name="Check Box 223" hidden="1">
              <a:extLst>
                <a:ext uri="{63B3BB69-23CF-44E3-9099-C40C66FF867C}">
                  <a14:compatExt spid="_x0000_s35039"/>
                </a:ext>
                <a:ext uri="{FF2B5EF4-FFF2-40B4-BE49-F238E27FC236}">
                  <a16:creationId xmlns:a16="http://schemas.microsoft.com/office/drawing/2014/main" id="{00000000-0008-0000-0000-0000D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6350</xdr:rowOff>
        </xdr:from>
        <xdr:to>
          <xdr:col>21</xdr:col>
          <xdr:colOff>38100</xdr:colOff>
          <xdr:row>21</xdr:row>
          <xdr:rowOff>355600</xdr:rowOff>
        </xdr:to>
        <xdr:sp macro="" textlink="">
          <xdr:nvSpPr>
            <xdr:cNvPr id="35040" name="Check Box 224" hidden="1">
              <a:extLst>
                <a:ext uri="{63B3BB69-23CF-44E3-9099-C40C66FF867C}">
                  <a14:compatExt spid="_x0000_s35040"/>
                </a:ext>
                <a:ext uri="{FF2B5EF4-FFF2-40B4-BE49-F238E27FC236}">
                  <a16:creationId xmlns:a16="http://schemas.microsoft.com/office/drawing/2014/main" id="{00000000-0008-0000-0000-0000E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22</xdr:row>
          <xdr:rowOff>6350</xdr:rowOff>
        </xdr:from>
        <xdr:to>
          <xdr:col>11</xdr:col>
          <xdr:colOff>25400</xdr:colOff>
          <xdr:row>22</xdr:row>
          <xdr:rowOff>355600</xdr:rowOff>
        </xdr:to>
        <xdr:sp macro="" textlink="">
          <xdr:nvSpPr>
            <xdr:cNvPr id="35041" name="Check Box 225" hidden="1">
              <a:extLst>
                <a:ext uri="{63B3BB69-23CF-44E3-9099-C40C66FF867C}">
                  <a14:compatExt spid="_x0000_s35041"/>
                </a:ext>
                <a:ext uri="{FF2B5EF4-FFF2-40B4-BE49-F238E27FC236}">
                  <a16:creationId xmlns:a16="http://schemas.microsoft.com/office/drawing/2014/main" id="{00000000-0008-0000-0000-0000E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6350</xdr:rowOff>
        </xdr:from>
        <xdr:to>
          <xdr:col>13</xdr:col>
          <xdr:colOff>38100</xdr:colOff>
          <xdr:row>22</xdr:row>
          <xdr:rowOff>355600</xdr:rowOff>
        </xdr:to>
        <xdr:sp macro="" textlink="">
          <xdr:nvSpPr>
            <xdr:cNvPr id="35042" name="Check Box 226" hidden="1">
              <a:extLst>
                <a:ext uri="{63B3BB69-23CF-44E3-9099-C40C66FF867C}">
                  <a14:compatExt spid="_x0000_s35042"/>
                </a:ext>
                <a:ext uri="{FF2B5EF4-FFF2-40B4-BE49-F238E27FC236}">
                  <a16:creationId xmlns:a16="http://schemas.microsoft.com/office/drawing/2014/main" id="{00000000-0008-0000-0000-0000E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22</xdr:row>
          <xdr:rowOff>6350</xdr:rowOff>
        </xdr:from>
        <xdr:to>
          <xdr:col>17</xdr:col>
          <xdr:colOff>44450</xdr:colOff>
          <xdr:row>22</xdr:row>
          <xdr:rowOff>355600</xdr:rowOff>
        </xdr:to>
        <xdr:sp macro="" textlink="">
          <xdr:nvSpPr>
            <xdr:cNvPr id="35043" name="Check Box 227" hidden="1">
              <a:extLst>
                <a:ext uri="{63B3BB69-23CF-44E3-9099-C40C66FF867C}">
                  <a14:compatExt spid="_x0000_s35043"/>
                </a:ext>
                <a:ext uri="{FF2B5EF4-FFF2-40B4-BE49-F238E27FC236}">
                  <a16:creationId xmlns:a16="http://schemas.microsoft.com/office/drawing/2014/main" id="{00000000-0008-0000-0000-0000E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15</xdr:col>
          <xdr:colOff>38100</xdr:colOff>
          <xdr:row>22</xdr:row>
          <xdr:rowOff>342900</xdr:rowOff>
        </xdr:to>
        <xdr:sp macro="" textlink="">
          <xdr:nvSpPr>
            <xdr:cNvPr id="35044" name="Check Box 228" hidden="1">
              <a:extLst>
                <a:ext uri="{63B3BB69-23CF-44E3-9099-C40C66FF867C}">
                  <a14:compatExt spid="_x0000_s35044"/>
                </a:ext>
                <a:ext uri="{FF2B5EF4-FFF2-40B4-BE49-F238E27FC236}">
                  <a16:creationId xmlns:a16="http://schemas.microsoft.com/office/drawing/2014/main" id="{00000000-0008-0000-0000-0000E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22</xdr:row>
          <xdr:rowOff>6350</xdr:rowOff>
        </xdr:from>
        <xdr:to>
          <xdr:col>19</xdr:col>
          <xdr:colOff>38100</xdr:colOff>
          <xdr:row>22</xdr:row>
          <xdr:rowOff>355600</xdr:rowOff>
        </xdr:to>
        <xdr:sp macro="" textlink="">
          <xdr:nvSpPr>
            <xdr:cNvPr id="35045" name="Check Box 229" hidden="1">
              <a:extLst>
                <a:ext uri="{63B3BB69-23CF-44E3-9099-C40C66FF867C}">
                  <a14:compatExt spid="_x0000_s35045"/>
                </a:ext>
                <a:ext uri="{FF2B5EF4-FFF2-40B4-BE49-F238E27FC236}">
                  <a16:creationId xmlns:a16="http://schemas.microsoft.com/office/drawing/2014/main" id="{00000000-0008-0000-0000-0000E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6350</xdr:rowOff>
        </xdr:from>
        <xdr:to>
          <xdr:col>21</xdr:col>
          <xdr:colOff>38100</xdr:colOff>
          <xdr:row>22</xdr:row>
          <xdr:rowOff>355600</xdr:rowOff>
        </xdr:to>
        <xdr:sp macro="" textlink="">
          <xdr:nvSpPr>
            <xdr:cNvPr id="35046" name="Check Box 230" hidden="1">
              <a:extLst>
                <a:ext uri="{63B3BB69-23CF-44E3-9099-C40C66FF867C}">
                  <a14:compatExt spid="_x0000_s35046"/>
                </a:ext>
                <a:ext uri="{FF2B5EF4-FFF2-40B4-BE49-F238E27FC236}">
                  <a16:creationId xmlns:a16="http://schemas.microsoft.com/office/drawing/2014/main" id="{00000000-0008-0000-0000-0000E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23</xdr:row>
          <xdr:rowOff>6350</xdr:rowOff>
        </xdr:from>
        <xdr:to>
          <xdr:col>11</xdr:col>
          <xdr:colOff>25400</xdr:colOff>
          <xdr:row>23</xdr:row>
          <xdr:rowOff>355600</xdr:rowOff>
        </xdr:to>
        <xdr:sp macro="" textlink="">
          <xdr:nvSpPr>
            <xdr:cNvPr id="35047" name="Check Box 231" hidden="1">
              <a:extLst>
                <a:ext uri="{63B3BB69-23CF-44E3-9099-C40C66FF867C}">
                  <a14:compatExt spid="_x0000_s35047"/>
                </a:ext>
                <a:ext uri="{FF2B5EF4-FFF2-40B4-BE49-F238E27FC236}">
                  <a16:creationId xmlns:a16="http://schemas.microsoft.com/office/drawing/2014/main" id="{00000000-0008-0000-0000-0000E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6350</xdr:rowOff>
        </xdr:from>
        <xdr:to>
          <xdr:col>13</xdr:col>
          <xdr:colOff>38100</xdr:colOff>
          <xdr:row>23</xdr:row>
          <xdr:rowOff>355600</xdr:rowOff>
        </xdr:to>
        <xdr:sp macro="" textlink="">
          <xdr:nvSpPr>
            <xdr:cNvPr id="35048" name="Check Box 232" hidden="1">
              <a:extLst>
                <a:ext uri="{63B3BB69-23CF-44E3-9099-C40C66FF867C}">
                  <a14:compatExt spid="_x0000_s35048"/>
                </a:ext>
                <a:ext uri="{FF2B5EF4-FFF2-40B4-BE49-F238E27FC236}">
                  <a16:creationId xmlns:a16="http://schemas.microsoft.com/office/drawing/2014/main" id="{00000000-0008-0000-0000-0000E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23</xdr:row>
          <xdr:rowOff>6350</xdr:rowOff>
        </xdr:from>
        <xdr:to>
          <xdr:col>17</xdr:col>
          <xdr:colOff>44450</xdr:colOff>
          <xdr:row>23</xdr:row>
          <xdr:rowOff>355600</xdr:rowOff>
        </xdr:to>
        <xdr:sp macro="" textlink="">
          <xdr:nvSpPr>
            <xdr:cNvPr id="35049" name="Check Box 233" hidden="1">
              <a:extLst>
                <a:ext uri="{63B3BB69-23CF-44E3-9099-C40C66FF867C}">
                  <a14:compatExt spid="_x0000_s35049"/>
                </a:ext>
                <a:ext uri="{FF2B5EF4-FFF2-40B4-BE49-F238E27FC236}">
                  <a16:creationId xmlns:a16="http://schemas.microsoft.com/office/drawing/2014/main" id="{00000000-0008-0000-0000-0000E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15</xdr:col>
          <xdr:colOff>38100</xdr:colOff>
          <xdr:row>23</xdr:row>
          <xdr:rowOff>342900</xdr:rowOff>
        </xdr:to>
        <xdr:sp macro="" textlink="">
          <xdr:nvSpPr>
            <xdr:cNvPr id="35050" name="Check Box 234" hidden="1">
              <a:extLst>
                <a:ext uri="{63B3BB69-23CF-44E3-9099-C40C66FF867C}">
                  <a14:compatExt spid="_x0000_s35050"/>
                </a:ext>
                <a:ext uri="{FF2B5EF4-FFF2-40B4-BE49-F238E27FC236}">
                  <a16:creationId xmlns:a16="http://schemas.microsoft.com/office/drawing/2014/main" id="{00000000-0008-0000-0000-0000E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23</xdr:row>
          <xdr:rowOff>6350</xdr:rowOff>
        </xdr:from>
        <xdr:to>
          <xdr:col>19</xdr:col>
          <xdr:colOff>38100</xdr:colOff>
          <xdr:row>23</xdr:row>
          <xdr:rowOff>355600</xdr:rowOff>
        </xdr:to>
        <xdr:sp macro="" textlink="">
          <xdr:nvSpPr>
            <xdr:cNvPr id="35051" name="Check Box 235" hidden="1">
              <a:extLst>
                <a:ext uri="{63B3BB69-23CF-44E3-9099-C40C66FF867C}">
                  <a14:compatExt spid="_x0000_s35051"/>
                </a:ext>
                <a:ext uri="{FF2B5EF4-FFF2-40B4-BE49-F238E27FC236}">
                  <a16:creationId xmlns:a16="http://schemas.microsoft.com/office/drawing/2014/main" id="{00000000-0008-0000-0000-0000E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6350</xdr:rowOff>
        </xdr:from>
        <xdr:to>
          <xdr:col>21</xdr:col>
          <xdr:colOff>38100</xdr:colOff>
          <xdr:row>23</xdr:row>
          <xdr:rowOff>355600</xdr:rowOff>
        </xdr:to>
        <xdr:sp macro="" textlink="">
          <xdr:nvSpPr>
            <xdr:cNvPr id="35052" name="Check Box 236" hidden="1">
              <a:extLst>
                <a:ext uri="{63B3BB69-23CF-44E3-9099-C40C66FF867C}">
                  <a14:compatExt spid="_x0000_s35052"/>
                </a:ext>
                <a:ext uri="{FF2B5EF4-FFF2-40B4-BE49-F238E27FC236}">
                  <a16:creationId xmlns:a16="http://schemas.microsoft.com/office/drawing/2014/main" id="{00000000-0008-0000-0000-0000E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24</xdr:row>
          <xdr:rowOff>6350</xdr:rowOff>
        </xdr:from>
        <xdr:to>
          <xdr:col>11</xdr:col>
          <xdr:colOff>25400</xdr:colOff>
          <xdr:row>24</xdr:row>
          <xdr:rowOff>355600</xdr:rowOff>
        </xdr:to>
        <xdr:sp macro="" textlink="">
          <xdr:nvSpPr>
            <xdr:cNvPr id="35053" name="Check Box 237" hidden="1">
              <a:extLst>
                <a:ext uri="{63B3BB69-23CF-44E3-9099-C40C66FF867C}">
                  <a14:compatExt spid="_x0000_s35053"/>
                </a:ext>
                <a:ext uri="{FF2B5EF4-FFF2-40B4-BE49-F238E27FC236}">
                  <a16:creationId xmlns:a16="http://schemas.microsoft.com/office/drawing/2014/main" id="{00000000-0008-0000-0000-0000E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6350</xdr:rowOff>
        </xdr:from>
        <xdr:to>
          <xdr:col>13</xdr:col>
          <xdr:colOff>38100</xdr:colOff>
          <xdr:row>24</xdr:row>
          <xdr:rowOff>355600</xdr:rowOff>
        </xdr:to>
        <xdr:sp macro="" textlink="">
          <xdr:nvSpPr>
            <xdr:cNvPr id="35054" name="Check Box 238" hidden="1">
              <a:extLst>
                <a:ext uri="{63B3BB69-23CF-44E3-9099-C40C66FF867C}">
                  <a14:compatExt spid="_x0000_s35054"/>
                </a:ext>
                <a:ext uri="{FF2B5EF4-FFF2-40B4-BE49-F238E27FC236}">
                  <a16:creationId xmlns:a16="http://schemas.microsoft.com/office/drawing/2014/main" id="{00000000-0008-0000-0000-0000E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24</xdr:row>
          <xdr:rowOff>6350</xdr:rowOff>
        </xdr:from>
        <xdr:to>
          <xdr:col>17</xdr:col>
          <xdr:colOff>44450</xdr:colOff>
          <xdr:row>24</xdr:row>
          <xdr:rowOff>355600</xdr:rowOff>
        </xdr:to>
        <xdr:sp macro="" textlink="">
          <xdr:nvSpPr>
            <xdr:cNvPr id="35055" name="Check Box 239" hidden="1">
              <a:extLst>
                <a:ext uri="{63B3BB69-23CF-44E3-9099-C40C66FF867C}">
                  <a14:compatExt spid="_x0000_s35055"/>
                </a:ext>
                <a:ext uri="{FF2B5EF4-FFF2-40B4-BE49-F238E27FC236}">
                  <a16:creationId xmlns:a16="http://schemas.microsoft.com/office/drawing/2014/main" id="{00000000-0008-0000-0000-0000E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38100</xdr:colOff>
          <xdr:row>24</xdr:row>
          <xdr:rowOff>342900</xdr:rowOff>
        </xdr:to>
        <xdr:sp macro="" textlink="">
          <xdr:nvSpPr>
            <xdr:cNvPr id="35056" name="Check Box 240" hidden="1">
              <a:extLst>
                <a:ext uri="{63B3BB69-23CF-44E3-9099-C40C66FF867C}">
                  <a14:compatExt spid="_x0000_s35056"/>
                </a:ext>
                <a:ext uri="{FF2B5EF4-FFF2-40B4-BE49-F238E27FC236}">
                  <a16:creationId xmlns:a16="http://schemas.microsoft.com/office/drawing/2014/main" id="{00000000-0008-0000-0000-0000F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24</xdr:row>
          <xdr:rowOff>6350</xdr:rowOff>
        </xdr:from>
        <xdr:to>
          <xdr:col>19</xdr:col>
          <xdr:colOff>38100</xdr:colOff>
          <xdr:row>24</xdr:row>
          <xdr:rowOff>355600</xdr:rowOff>
        </xdr:to>
        <xdr:sp macro="" textlink="">
          <xdr:nvSpPr>
            <xdr:cNvPr id="35057" name="Check Box 241" hidden="1">
              <a:extLst>
                <a:ext uri="{63B3BB69-23CF-44E3-9099-C40C66FF867C}">
                  <a14:compatExt spid="_x0000_s35057"/>
                </a:ext>
                <a:ext uri="{FF2B5EF4-FFF2-40B4-BE49-F238E27FC236}">
                  <a16:creationId xmlns:a16="http://schemas.microsoft.com/office/drawing/2014/main" id="{00000000-0008-0000-0000-0000F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6350</xdr:rowOff>
        </xdr:from>
        <xdr:to>
          <xdr:col>21</xdr:col>
          <xdr:colOff>38100</xdr:colOff>
          <xdr:row>24</xdr:row>
          <xdr:rowOff>355600</xdr:rowOff>
        </xdr:to>
        <xdr:sp macro="" textlink="">
          <xdr:nvSpPr>
            <xdr:cNvPr id="35058" name="Check Box 242" hidden="1">
              <a:extLst>
                <a:ext uri="{63B3BB69-23CF-44E3-9099-C40C66FF867C}">
                  <a14:compatExt spid="_x0000_s35058"/>
                </a:ext>
                <a:ext uri="{FF2B5EF4-FFF2-40B4-BE49-F238E27FC236}">
                  <a16:creationId xmlns:a16="http://schemas.microsoft.com/office/drawing/2014/main" id="{00000000-0008-0000-0000-0000F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25</xdr:row>
          <xdr:rowOff>6350</xdr:rowOff>
        </xdr:from>
        <xdr:to>
          <xdr:col>11</xdr:col>
          <xdr:colOff>25400</xdr:colOff>
          <xdr:row>25</xdr:row>
          <xdr:rowOff>355600</xdr:rowOff>
        </xdr:to>
        <xdr:sp macro="" textlink="">
          <xdr:nvSpPr>
            <xdr:cNvPr id="35059" name="Check Box 243" hidden="1">
              <a:extLst>
                <a:ext uri="{63B3BB69-23CF-44E3-9099-C40C66FF867C}">
                  <a14:compatExt spid="_x0000_s35059"/>
                </a:ext>
                <a:ext uri="{FF2B5EF4-FFF2-40B4-BE49-F238E27FC236}">
                  <a16:creationId xmlns:a16="http://schemas.microsoft.com/office/drawing/2014/main" id="{00000000-0008-0000-0000-0000F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6350</xdr:rowOff>
        </xdr:from>
        <xdr:to>
          <xdr:col>13</xdr:col>
          <xdr:colOff>38100</xdr:colOff>
          <xdr:row>25</xdr:row>
          <xdr:rowOff>355600</xdr:rowOff>
        </xdr:to>
        <xdr:sp macro="" textlink="">
          <xdr:nvSpPr>
            <xdr:cNvPr id="35060" name="Check Box 244" hidden="1">
              <a:extLst>
                <a:ext uri="{63B3BB69-23CF-44E3-9099-C40C66FF867C}">
                  <a14:compatExt spid="_x0000_s35060"/>
                </a:ext>
                <a:ext uri="{FF2B5EF4-FFF2-40B4-BE49-F238E27FC236}">
                  <a16:creationId xmlns:a16="http://schemas.microsoft.com/office/drawing/2014/main" id="{00000000-0008-0000-0000-0000F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25</xdr:row>
          <xdr:rowOff>6350</xdr:rowOff>
        </xdr:from>
        <xdr:to>
          <xdr:col>17</xdr:col>
          <xdr:colOff>44450</xdr:colOff>
          <xdr:row>25</xdr:row>
          <xdr:rowOff>355600</xdr:rowOff>
        </xdr:to>
        <xdr:sp macro="" textlink="">
          <xdr:nvSpPr>
            <xdr:cNvPr id="35061" name="Check Box 245" hidden="1">
              <a:extLst>
                <a:ext uri="{63B3BB69-23CF-44E3-9099-C40C66FF867C}">
                  <a14:compatExt spid="_x0000_s35061"/>
                </a:ext>
                <a:ext uri="{FF2B5EF4-FFF2-40B4-BE49-F238E27FC236}">
                  <a16:creationId xmlns:a16="http://schemas.microsoft.com/office/drawing/2014/main" id="{00000000-0008-0000-0000-0000F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15</xdr:col>
          <xdr:colOff>38100</xdr:colOff>
          <xdr:row>25</xdr:row>
          <xdr:rowOff>342900</xdr:rowOff>
        </xdr:to>
        <xdr:sp macro="" textlink="">
          <xdr:nvSpPr>
            <xdr:cNvPr id="35062" name="Check Box 246" hidden="1">
              <a:extLst>
                <a:ext uri="{63B3BB69-23CF-44E3-9099-C40C66FF867C}">
                  <a14:compatExt spid="_x0000_s35062"/>
                </a:ext>
                <a:ext uri="{FF2B5EF4-FFF2-40B4-BE49-F238E27FC236}">
                  <a16:creationId xmlns:a16="http://schemas.microsoft.com/office/drawing/2014/main" id="{00000000-0008-0000-0000-0000F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25</xdr:row>
          <xdr:rowOff>6350</xdr:rowOff>
        </xdr:from>
        <xdr:to>
          <xdr:col>19</xdr:col>
          <xdr:colOff>38100</xdr:colOff>
          <xdr:row>25</xdr:row>
          <xdr:rowOff>355600</xdr:rowOff>
        </xdr:to>
        <xdr:sp macro="" textlink="">
          <xdr:nvSpPr>
            <xdr:cNvPr id="35063" name="Check Box 247" hidden="1">
              <a:extLst>
                <a:ext uri="{63B3BB69-23CF-44E3-9099-C40C66FF867C}">
                  <a14:compatExt spid="_x0000_s35063"/>
                </a:ext>
                <a:ext uri="{FF2B5EF4-FFF2-40B4-BE49-F238E27FC236}">
                  <a16:creationId xmlns:a16="http://schemas.microsoft.com/office/drawing/2014/main" id="{00000000-0008-0000-0000-0000F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6350</xdr:rowOff>
        </xdr:from>
        <xdr:to>
          <xdr:col>21</xdr:col>
          <xdr:colOff>38100</xdr:colOff>
          <xdr:row>25</xdr:row>
          <xdr:rowOff>355600</xdr:rowOff>
        </xdr:to>
        <xdr:sp macro="" textlink="">
          <xdr:nvSpPr>
            <xdr:cNvPr id="35064" name="Check Box 248" hidden="1">
              <a:extLst>
                <a:ext uri="{63B3BB69-23CF-44E3-9099-C40C66FF867C}">
                  <a14:compatExt spid="_x0000_s35064"/>
                </a:ext>
                <a:ext uri="{FF2B5EF4-FFF2-40B4-BE49-F238E27FC236}">
                  <a16:creationId xmlns:a16="http://schemas.microsoft.com/office/drawing/2014/main" id="{00000000-0008-0000-0000-0000F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xdr:row>
          <xdr:rowOff>342900</xdr:rowOff>
        </xdr:from>
        <xdr:to>
          <xdr:col>2</xdr:col>
          <xdr:colOff>273050</xdr:colOff>
          <xdr:row>3</xdr:row>
          <xdr:rowOff>266700</xdr:rowOff>
        </xdr:to>
        <xdr:sp macro="" textlink="">
          <xdr:nvSpPr>
            <xdr:cNvPr id="35067" name="Check Box 251" hidden="1">
              <a:extLst>
                <a:ext uri="{63B3BB69-23CF-44E3-9099-C40C66FF867C}">
                  <a14:compatExt spid="_x0000_s35067"/>
                </a:ext>
                <a:ext uri="{FF2B5EF4-FFF2-40B4-BE49-F238E27FC236}">
                  <a16:creationId xmlns:a16="http://schemas.microsoft.com/office/drawing/2014/main" id="{00000000-0008-0000-0000-0000F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xdr:row>
          <xdr:rowOff>95250</xdr:rowOff>
        </xdr:from>
        <xdr:to>
          <xdr:col>2</xdr:col>
          <xdr:colOff>266700</xdr:colOff>
          <xdr:row>3</xdr:row>
          <xdr:rowOff>438150</xdr:rowOff>
        </xdr:to>
        <xdr:sp macro="" textlink="">
          <xdr:nvSpPr>
            <xdr:cNvPr id="35068" name="Check Box 252" hidden="1">
              <a:extLst>
                <a:ext uri="{63B3BB69-23CF-44E3-9099-C40C66FF867C}">
                  <a14:compatExt spid="_x0000_s35068"/>
                </a:ext>
                <a:ext uri="{FF2B5EF4-FFF2-40B4-BE49-F238E27FC236}">
                  <a16:creationId xmlns:a16="http://schemas.microsoft.com/office/drawing/2014/main" id="{00000000-0008-0000-0000-0000F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xdr:row>
          <xdr:rowOff>247650</xdr:rowOff>
        </xdr:from>
        <xdr:to>
          <xdr:col>2</xdr:col>
          <xdr:colOff>273050</xdr:colOff>
          <xdr:row>4</xdr:row>
          <xdr:rowOff>76200</xdr:rowOff>
        </xdr:to>
        <xdr:sp macro="" textlink="">
          <xdr:nvSpPr>
            <xdr:cNvPr id="35069" name="Check Box 253" hidden="1">
              <a:extLst>
                <a:ext uri="{63B3BB69-23CF-44E3-9099-C40C66FF867C}">
                  <a14:compatExt spid="_x0000_s35069"/>
                </a:ext>
                <a:ext uri="{FF2B5EF4-FFF2-40B4-BE49-F238E27FC236}">
                  <a16:creationId xmlns:a16="http://schemas.microsoft.com/office/drawing/2014/main" id="{00000000-0008-0000-0000-0000F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184150</xdr:colOff>
          <xdr:row>6</xdr:row>
          <xdr:rowOff>6350</xdr:rowOff>
        </xdr:from>
        <xdr:to>
          <xdr:col>11</xdr:col>
          <xdr:colOff>25400</xdr:colOff>
          <xdr:row>6</xdr:row>
          <xdr:rowOff>355600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1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6350</xdr:rowOff>
        </xdr:from>
        <xdr:to>
          <xdr:col>13</xdr:col>
          <xdr:colOff>38100</xdr:colOff>
          <xdr:row>6</xdr:row>
          <xdr:rowOff>355600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1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6</xdr:row>
          <xdr:rowOff>6350</xdr:rowOff>
        </xdr:from>
        <xdr:to>
          <xdr:col>17</xdr:col>
          <xdr:colOff>44450</xdr:colOff>
          <xdr:row>6</xdr:row>
          <xdr:rowOff>355600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1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0</xdr:rowOff>
        </xdr:from>
        <xdr:to>
          <xdr:col>15</xdr:col>
          <xdr:colOff>38100</xdr:colOff>
          <xdr:row>6</xdr:row>
          <xdr:rowOff>342900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1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xdr:row>
          <xdr:rowOff>6350</xdr:rowOff>
        </xdr:from>
        <xdr:to>
          <xdr:col>19</xdr:col>
          <xdr:colOff>38100</xdr:colOff>
          <xdr:row>6</xdr:row>
          <xdr:rowOff>355600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1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xdr:row>
          <xdr:rowOff>6350</xdr:rowOff>
        </xdr:from>
        <xdr:to>
          <xdr:col>21</xdr:col>
          <xdr:colOff>44450</xdr:colOff>
          <xdr:row>6</xdr:row>
          <xdr:rowOff>355600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1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xdr:row>
          <xdr:rowOff>6350</xdr:rowOff>
        </xdr:from>
        <xdr:to>
          <xdr:col>11</xdr:col>
          <xdr:colOff>25400</xdr:colOff>
          <xdr:row>7</xdr:row>
          <xdr:rowOff>355600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1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6350</xdr:rowOff>
        </xdr:from>
        <xdr:to>
          <xdr:col>13</xdr:col>
          <xdr:colOff>38100</xdr:colOff>
          <xdr:row>7</xdr:row>
          <xdr:rowOff>355600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1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7</xdr:row>
          <xdr:rowOff>6350</xdr:rowOff>
        </xdr:from>
        <xdr:to>
          <xdr:col>17</xdr:col>
          <xdr:colOff>44450</xdr:colOff>
          <xdr:row>7</xdr:row>
          <xdr:rowOff>355600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1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0</xdr:rowOff>
        </xdr:from>
        <xdr:to>
          <xdr:col>15</xdr:col>
          <xdr:colOff>38100</xdr:colOff>
          <xdr:row>7</xdr:row>
          <xdr:rowOff>342900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1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xdr:row>
          <xdr:rowOff>6350</xdr:rowOff>
        </xdr:from>
        <xdr:to>
          <xdr:col>19</xdr:col>
          <xdr:colOff>38100</xdr:colOff>
          <xdr:row>7</xdr:row>
          <xdr:rowOff>355600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1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6350</xdr:rowOff>
        </xdr:from>
        <xdr:to>
          <xdr:col>21</xdr:col>
          <xdr:colOff>38100</xdr:colOff>
          <xdr:row>7</xdr:row>
          <xdr:rowOff>355600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1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xdr:row>
          <xdr:rowOff>6350</xdr:rowOff>
        </xdr:from>
        <xdr:to>
          <xdr:col>11</xdr:col>
          <xdr:colOff>25400</xdr:colOff>
          <xdr:row>8</xdr:row>
          <xdr:rowOff>355600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1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6350</xdr:rowOff>
        </xdr:from>
        <xdr:to>
          <xdr:col>13</xdr:col>
          <xdr:colOff>38100</xdr:colOff>
          <xdr:row>8</xdr:row>
          <xdr:rowOff>355600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1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8</xdr:row>
          <xdr:rowOff>6350</xdr:rowOff>
        </xdr:from>
        <xdr:to>
          <xdr:col>17</xdr:col>
          <xdr:colOff>44450</xdr:colOff>
          <xdr:row>8</xdr:row>
          <xdr:rowOff>355600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1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15</xdr:col>
          <xdr:colOff>38100</xdr:colOff>
          <xdr:row>8</xdr:row>
          <xdr:rowOff>342900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1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8</xdr:row>
          <xdr:rowOff>6350</xdr:rowOff>
        </xdr:from>
        <xdr:to>
          <xdr:col>19</xdr:col>
          <xdr:colOff>38100</xdr:colOff>
          <xdr:row>8</xdr:row>
          <xdr:rowOff>355600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1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6350</xdr:rowOff>
        </xdr:from>
        <xdr:to>
          <xdr:col>21</xdr:col>
          <xdr:colOff>38100</xdr:colOff>
          <xdr:row>8</xdr:row>
          <xdr:rowOff>355600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1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9</xdr:row>
          <xdr:rowOff>6350</xdr:rowOff>
        </xdr:from>
        <xdr:to>
          <xdr:col>11</xdr:col>
          <xdr:colOff>25400</xdr:colOff>
          <xdr:row>9</xdr:row>
          <xdr:rowOff>355600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1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6350</xdr:rowOff>
        </xdr:from>
        <xdr:to>
          <xdr:col>13</xdr:col>
          <xdr:colOff>38100</xdr:colOff>
          <xdr:row>9</xdr:row>
          <xdr:rowOff>355600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1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9</xdr:row>
          <xdr:rowOff>6350</xdr:rowOff>
        </xdr:from>
        <xdr:to>
          <xdr:col>17</xdr:col>
          <xdr:colOff>44450</xdr:colOff>
          <xdr:row>9</xdr:row>
          <xdr:rowOff>355600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1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15</xdr:col>
          <xdr:colOff>38100</xdr:colOff>
          <xdr:row>9</xdr:row>
          <xdr:rowOff>342900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1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9</xdr:row>
          <xdr:rowOff>6350</xdr:rowOff>
        </xdr:from>
        <xdr:to>
          <xdr:col>19</xdr:col>
          <xdr:colOff>38100</xdr:colOff>
          <xdr:row>9</xdr:row>
          <xdr:rowOff>355600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1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6350</xdr:rowOff>
        </xdr:from>
        <xdr:to>
          <xdr:col>21</xdr:col>
          <xdr:colOff>38100</xdr:colOff>
          <xdr:row>9</xdr:row>
          <xdr:rowOff>355600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1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10</xdr:row>
          <xdr:rowOff>6350</xdr:rowOff>
        </xdr:from>
        <xdr:to>
          <xdr:col>11</xdr:col>
          <xdr:colOff>25400</xdr:colOff>
          <xdr:row>10</xdr:row>
          <xdr:rowOff>355600</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1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6350</xdr:rowOff>
        </xdr:from>
        <xdr:to>
          <xdr:col>13</xdr:col>
          <xdr:colOff>38100</xdr:colOff>
          <xdr:row>10</xdr:row>
          <xdr:rowOff>355600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1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10</xdr:row>
          <xdr:rowOff>6350</xdr:rowOff>
        </xdr:from>
        <xdr:to>
          <xdr:col>17</xdr:col>
          <xdr:colOff>44450</xdr:colOff>
          <xdr:row>10</xdr:row>
          <xdr:rowOff>355600</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1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15</xdr:col>
          <xdr:colOff>38100</xdr:colOff>
          <xdr:row>10</xdr:row>
          <xdr:rowOff>342900</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1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10</xdr:row>
          <xdr:rowOff>6350</xdr:rowOff>
        </xdr:from>
        <xdr:to>
          <xdr:col>19</xdr:col>
          <xdr:colOff>38100</xdr:colOff>
          <xdr:row>10</xdr:row>
          <xdr:rowOff>355600</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1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6350</xdr:rowOff>
        </xdr:from>
        <xdr:to>
          <xdr:col>21</xdr:col>
          <xdr:colOff>38100</xdr:colOff>
          <xdr:row>10</xdr:row>
          <xdr:rowOff>355600</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1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xdr:row>
          <xdr:rowOff>6350</xdr:rowOff>
        </xdr:from>
        <xdr:to>
          <xdr:col>11</xdr:col>
          <xdr:colOff>25400</xdr:colOff>
          <xdr:row>11</xdr:row>
          <xdr:rowOff>355600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1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6350</xdr:rowOff>
        </xdr:from>
        <xdr:to>
          <xdr:col>13</xdr:col>
          <xdr:colOff>38100</xdr:colOff>
          <xdr:row>11</xdr:row>
          <xdr:rowOff>355600</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1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11</xdr:row>
          <xdr:rowOff>6350</xdr:rowOff>
        </xdr:from>
        <xdr:to>
          <xdr:col>17</xdr:col>
          <xdr:colOff>44450</xdr:colOff>
          <xdr:row>11</xdr:row>
          <xdr:rowOff>355600</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1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38100</xdr:colOff>
          <xdr:row>11</xdr:row>
          <xdr:rowOff>342900</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1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xdr:row>
          <xdr:rowOff>6350</xdr:rowOff>
        </xdr:from>
        <xdr:to>
          <xdr:col>19</xdr:col>
          <xdr:colOff>38100</xdr:colOff>
          <xdr:row>11</xdr:row>
          <xdr:rowOff>355600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1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6350</xdr:rowOff>
        </xdr:from>
        <xdr:to>
          <xdr:col>21</xdr:col>
          <xdr:colOff>38100</xdr:colOff>
          <xdr:row>11</xdr:row>
          <xdr:rowOff>355600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1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xdr:row>
          <xdr:rowOff>6350</xdr:rowOff>
        </xdr:from>
        <xdr:to>
          <xdr:col>11</xdr:col>
          <xdr:colOff>25400</xdr:colOff>
          <xdr:row>12</xdr:row>
          <xdr:rowOff>355600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1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6350</xdr:rowOff>
        </xdr:from>
        <xdr:to>
          <xdr:col>13</xdr:col>
          <xdr:colOff>38100</xdr:colOff>
          <xdr:row>12</xdr:row>
          <xdr:rowOff>355600</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1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12</xdr:row>
          <xdr:rowOff>6350</xdr:rowOff>
        </xdr:from>
        <xdr:to>
          <xdr:col>17</xdr:col>
          <xdr:colOff>44450</xdr:colOff>
          <xdr:row>12</xdr:row>
          <xdr:rowOff>355600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1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15</xdr:col>
          <xdr:colOff>38100</xdr:colOff>
          <xdr:row>12</xdr:row>
          <xdr:rowOff>342900</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1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12</xdr:row>
          <xdr:rowOff>6350</xdr:rowOff>
        </xdr:from>
        <xdr:to>
          <xdr:col>19</xdr:col>
          <xdr:colOff>38100</xdr:colOff>
          <xdr:row>12</xdr:row>
          <xdr:rowOff>355600</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1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6350</xdr:rowOff>
        </xdr:from>
        <xdr:to>
          <xdr:col>21</xdr:col>
          <xdr:colOff>38100</xdr:colOff>
          <xdr:row>12</xdr:row>
          <xdr:rowOff>355600</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1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xdr:row>
          <xdr:rowOff>6350</xdr:rowOff>
        </xdr:from>
        <xdr:to>
          <xdr:col>11</xdr:col>
          <xdr:colOff>25400</xdr:colOff>
          <xdr:row>13</xdr:row>
          <xdr:rowOff>355600</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1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6350</xdr:rowOff>
        </xdr:from>
        <xdr:to>
          <xdr:col>13</xdr:col>
          <xdr:colOff>38100</xdr:colOff>
          <xdr:row>13</xdr:row>
          <xdr:rowOff>355600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1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13</xdr:row>
          <xdr:rowOff>6350</xdr:rowOff>
        </xdr:from>
        <xdr:to>
          <xdr:col>17</xdr:col>
          <xdr:colOff>44450</xdr:colOff>
          <xdr:row>13</xdr:row>
          <xdr:rowOff>355600</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1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38100</xdr:colOff>
          <xdr:row>13</xdr:row>
          <xdr:rowOff>342900</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1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13</xdr:row>
          <xdr:rowOff>6350</xdr:rowOff>
        </xdr:from>
        <xdr:to>
          <xdr:col>19</xdr:col>
          <xdr:colOff>38100</xdr:colOff>
          <xdr:row>13</xdr:row>
          <xdr:rowOff>355600</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1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6350</xdr:rowOff>
        </xdr:from>
        <xdr:to>
          <xdr:col>21</xdr:col>
          <xdr:colOff>38100</xdr:colOff>
          <xdr:row>13</xdr:row>
          <xdr:rowOff>355600</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1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14</xdr:row>
          <xdr:rowOff>6350</xdr:rowOff>
        </xdr:from>
        <xdr:to>
          <xdr:col>11</xdr:col>
          <xdr:colOff>25400</xdr:colOff>
          <xdr:row>14</xdr:row>
          <xdr:rowOff>355600</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1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6350</xdr:rowOff>
        </xdr:from>
        <xdr:to>
          <xdr:col>13</xdr:col>
          <xdr:colOff>38100</xdr:colOff>
          <xdr:row>14</xdr:row>
          <xdr:rowOff>355600</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1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14</xdr:row>
          <xdr:rowOff>6350</xdr:rowOff>
        </xdr:from>
        <xdr:to>
          <xdr:col>17</xdr:col>
          <xdr:colOff>44450</xdr:colOff>
          <xdr:row>14</xdr:row>
          <xdr:rowOff>355600</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1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15</xdr:col>
          <xdr:colOff>38100</xdr:colOff>
          <xdr:row>14</xdr:row>
          <xdr:rowOff>342900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1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xdr:row>
          <xdr:rowOff>6350</xdr:rowOff>
        </xdr:from>
        <xdr:to>
          <xdr:col>19</xdr:col>
          <xdr:colOff>38100</xdr:colOff>
          <xdr:row>14</xdr:row>
          <xdr:rowOff>355600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1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6350</xdr:rowOff>
        </xdr:from>
        <xdr:to>
          <xdr:col>21</xdr:col>
          <xdr:colOff>38100</xdr:colOff>
          <xdr:row>14</xdr:row>
          <xdr:rowOff>355600</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1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xdr:row>
          <xdr:rowOff>6350</xdr:rowOff>
        </xdr:from>
        <xdr:to>
          <xdr:col>11</xdr:col>
          <xdr:colOff>25400</xdr:colOff>
          <xdr:row>15</xdr:row>
          <xdr:rowOff>355600</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1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6350</xdr:rowOff>
        </xdr:from>
        <xdr:to>
          <xdr:col>13</xdr:col>
          <xdr:colOff>38100</xdr:colOff>
          <xdr:row>15</xdr:row>
          <xdr:rowOff>355600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1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15</xdr:row>
          <xdr:rowOff>6350</xdr:rowOff>
        </xdr:from>
        <xdr:to>
          <xdr:col>17</xdr:col>
          <xdr:colOff>44450</xdr:colOff>
          <xdr:row>15</xdr:row>
          <xdr:rowOff>355600</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1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342900</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1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xdr:row>
          <xdr:rowOff>6350</xdr:rowOff>
        </xdr:from>
        <xdr:to>
          <xdr:col>19</xdr:col>
          <xdr:colOff>38100</xdr:colOff>
          <xdr:row>15</xdr:row>
          <xdr:rowOff>355600</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1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6350</xdr:rowOff>
        </xdr:from>
        <xdr:to>
          <xdr:col>21</xdr:col>
          <xdr:colOff>38100</xdr:colOff>
          <xdr:row>15</xdr:row>
          <xdr:rowOff>355600</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1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xdr:row>
          <xdr:rowOff>6350</xdr:rowOff>
        </xdr:from>
        <xdr:to>
          <xdr:col>11</xdr:col>
          <xdr:colOff>25400</xdr:colOff>
          <xdr:row>16</xdr:row>
          <xdr:rowOff>355600</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1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6350</xdr:rowOff>
        </xdr:from>
        <xdr:to>
          <xdr:col>13</xdr:col>
          <xdr:colOff>38100</xdr:colOff>
          <xdr:row>16</xdr:row>
          <xdr:rowOff>355600</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1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16</xdr:row>
          <xdr:rowOff>6350</xdr:rowOff>
        </xdr:from>
        <xdr:to>
          <xdr:col>17</xdr:col>
          <xdr:colOff>44450</xdr:colOff>
          <xdr:row>16</xdr:row>
          <xdr:rowOff>355600</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1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38100</xdr:colOff>
          <xdr:row>16</xdr:row>
          <xdr:rowOff>342900</xdr:rowOff>
        </xdr:to>
        <xdr:sp macro="" textlink="">
          <xdr:nvSpPr>
            <xdr:cNvPr id="50240" name="Check Box 64" hidden="1">
              <a:extLst>
                <a:ext uri="{63B3BB69-23CF-44E3-9099-C40C66FF867C}">
                  <a14:compatExt spid="_x0000_s50240"/>
                </a:ext>
                <a:ext uri="{FF2B5EF4-FFF2-40B4-BE49-F238E27FC236}">
                  <a16:creationId xmlns:a16="http://schemas.microsoft.com/office/drawing/2014/main" id="{00000000-0008-0000-0100-00004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6350</xdr:rowOff>
        </xdr:from>
        <xdr:to>
          <xdr:col>19</xdr:col>
          <xdr:colOff>38100</xdr:colOff>
          <xdr:row>16</xdr:row>
          <xdr:rowOff>355600</xdr:rowOff>
        </xdr:to>
        <xdr:sp macro="" textlink="">
          <xdr:nvSpPr>
            <xdr:cNvPr id="50241" name="Check Box 65" hidden="1">
              <a:extLst>
                <a:ext uri="{63B3BB69-23CF-44E3-9099-C40C66FF867C}">
                  <a14:compatExt spid="_x0000_s50241"/>
                </a:ext>
                <a:ext uri="{FF2B5EF4-FFF2-40B4-BE49-F238E27FC236}">
                  <a16:creationId xmlns:a16="http://schemas.microsoft.com/office/drawing/2014/main" id="{00000000-0008-0000-0100-00004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6350</xdr:rowOff>
        </xdr:from>
        <xdr:to>
          <xdr:col>21</xdr:col>
          <xdr:colOff>38100</xdr:colOff>
          <xdr:row>16</xdr:row>
          <xdr:rowOff>355600</xdr:rowOff>
        </xdr:to>
        <xdr:sp macro="" textlink="">
          <xdr:nvSpPr>
            <xdr:cNvPr id="50242" name="Check Box 66" hidden="1">
              <a:extLst>
                <a:ext uri="{63B3BB69-23CF-44E3-9099-C40C66FF867C}">
                  <a14:compatExt spid="_x0000_s50242"/>
                </a:ext>
                <a:ext uri="{FF2B5EF4-FFF2-40B4-BE49-F238E27FC236}">
                  <a16:creationId xmlns:a16="http://schemas.microsoft.com/office/drawing/2014/main" id="{00000000-0008-0000-0100-00004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17</xdr:row>
          <xdr:rowOff>6350</xdr:rowOff>
        </xdr:from>
        <xdr:to>
          <xdr:col>11</xdr:col>
          <xdr:colOff>25400</xdr:colOff>
          <xdr:row>17</xdr:row>
          <xdr:rowOff>355600</xdr:rowOff>
        </xdr:to>
        <xdr:sp macro="" textlink="">
          <xdr:nvSpPr>
            <xdr:cNvPr id="50243" name="Check Box 67" hidden="1">
              <a:extLst>
                <a:ext uri="{63B3BB69-23CF-44E3-9099-C40C66FF867C}">
                  <a14:compatExt spid="_x0000_s50243"/>
                </a:ext>
                <a:ext uri="{FF2B5EF4-FFF2-40B4-BE49-F238E27FC236}">
                  <a16:creationId xmlns:a16="http://schemas.microsoft.com/office/drawing/2014/main" id="{00000000-0008-0000-0100-00004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6350</xdr:rowOff>
        </xdr:from>
        <xdr:to>
          <xdr:col>13</xdr:col>
          <xdr:colOff>38100</xdr:colOff>
          <xdr:row>17</xdr:row>
          <xdr:rowOff>355600</xdr:rowOff>
        </xdr:to>
        <xdr:sp macro="" textlink="">
          <xdr:nvSpPr>
            <xdr:cNvPr id="50244" name="Check Box 68" hidden="1">
              <a:extLst>
                <a:ext uri="{63B3BB69-23CF-44E3-9099-C40C66FF867C}">
                  <a14:compatExt spid="_x0000_s50244"/>
                </a:ext>
                <a:ext uri="{FF2B5EF4-FFF2-40B4-BE49-F238E27FC236}">
                  <a16:creationId xmlns:a16="http://schemas.microsoft.com/office/drawing/2014/main" id="{00000000-0008-0000-0100-00004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17</xdr:row>
          <xdr:rowOff>6350</xdr:rowOff>
        </xdr:from>
        <xdr:to>
          <xdr:col>17</xdr:col>
          <xdr:colOff>44450</xdr:colOff>
          <xdr:row>17</xdr:row>
          <xdr:rowOff>355600</xdr:rowOff>
        </xdr:to>
        <xdr:sp macro="" textlink="">
          <xdr:nvSpPr>
            <xdr:cNvPr id="50245" name="Check Box 69" hidden="1">
              <a:extLst>
                <a:ext uri="{63B3BB69-23CF-44E3-9099-C40C66FF867C}">
                  <a14:compatExt spid="_x0000_s50245"/>
                </a:ext>
                <a:ext uri="{FF2B5EF4-FFF2-40B4-BE49-F238E27FC236}">
                  <a16:creationId xmlns:a16="http://schemas.microsoft.com/office/drawing/2014/main" id="{00000000-0008-0000-0100-00004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38100</xdr:colOff>
          <xdr:row>17</xdr:row>
          <xdr:rowOff>342900</xdr:rowOff>
        </xdr:to>
        <xdr:sp macro="" textlink="">
          <xdr:nvSpPr>
            <xdr:cNvPr id="50246" name="Check Box 70" hidden="1">
              <a:extLst>
                <a:ext uri="{63B3BB69-23CF-44E3-9099-C40C66FF867C}">
                  <a14:compatExt spid="_x0000_s50246"/>
                </a:ext>
                <a:ext uri="{FF2B5EF4-FFF2-40B4-BE49-F238E27FC236}">
                  <a16:creationId xmlns:a16="http://schemas.microsoft.com/office/drawing/2014/main" id="{00000000-0008-0000-0100-00004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17</xdr:row>
          <xdr:rowOff>6350</xdr:rowOff>
        </xdr:from>
        <xdr:to>
          <xdr:col>19</xdr:col>
          <xdr:colOff>38100</xdr:colOff>
          <xdr:row>17</xdr:row>
          <xdr:rowOff>355600</xdr:rowOff>
        </xdr:to>
        <xdr:sp macro="" textlink="">
          <xdr:nvSpPr>
            <xdr:cNvPr id="50247" name="Check Box 71" hidden="1">
              <a:extLst>
                <a:ext uri="{63B3BB69-23CF-44E3-9099-C40C66FF867C}">
                  <a14:compatExt spid="_x0000_s50247"/>
                </a:ext>
                <a:ext uri="{FF2B5EF4-FFF2-40B4-BE49-F238E27FC236}">
                  <a16:creationId xmlns:a16="http://schemas.microsoft.com/office/drawing/2014/main" id="{00000000-0008-0000-0100-00004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6350</xdr:rowOff>
        </xdr:from>
        <xdr:to>
          <xdr:col>21</xdr:col>
          <xdr:colOff>38100</xdr:colOff>
          <xdr:row>17</xdr:row>
          <xdr:rowOff>355600</xdr:rowOff>
        </xdr:to>
        <xdr:sp macro="" textlink="">
          <xdr:nvSpPr>
            <xdr:cNvPr id="50248" name="Check Box 72" hidden="1">
              <a:extLst>
                <a:ext uri="{63B3BB69-23CF-44E3-9099-C40C66FF867C}">
                  <a14:compatExt spid="_x0000_s50248"/>
                </a:ext>
                <a:ext uri="{FF2B5EF4-FFF2-40B4-BE49-F238E27FC236}">
                  <a16:creationId xmlns:a16="http://schemas.microsoft.com/office/drawing/2014/main" id="{00000000-0008-0000-0100-00004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18</xdr:row>
          <xdr:rowOff>6350</xdr:rowOff>
        </xdr:from>
        <xdr:to>
          <xdr:col>11</xdr:col>
          <xdr:colOff>25400</xdr:colOff>
          <xdr:row>18</xdr:row>
          <xdr:rowOff>355600</xdr:rowOff>
        </xdr:to>
        <xdr:sp macro="" textlink="">
          <xdr:nvSpPr>
            <xdr:cNvPr id="50249" name="Check Box 73" hidden="1">
              <a:extLst>
                <a:ext uri="{63B3BB69-23CF-44E3-9099-C40C66FF867C}">
                  <a14:compatExt spid="_x0000_s50249"/>
                </a:ext>
                <a:ext uri="{FF2B5EF4-FFF2-40B4-BE49-F238E27FC236}">
                  <a16:creationId xmlns:a16="http://schemas.microsoft.com/office/drawing/2014/main" id="{00000000-0008-0000-0100-00004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xdr:rowOff>
        </xdr:from>
        <xdr:to>
          <xdr:col>13</xdr:col>
          <xdr:colOff>38100</xdr:colOff>
          <xdr:row>18</xdr:row>
          <xdr:rowOff>355600</xdr:rowOff>
        </xdr:to>
        <xdr:sp macro="" textlink="">
          <xdr:nvSpPr>
            <xdr:cNvPr id="50250" name="Check Box 74" hidden="1">
              <a:extLst>
                <a:ext uri="{63B3BB69-23CF-44E3-9099-C40C66FF867C}">
                  <a14:compatExt spid="_x0000_s50250"/>
                </a:ext>
                <a:ext uri="{FF2B5EF4-FFF2-40B4-BE49-F238E27FC236}">
                  <a16:creationId xmlns:a16="http://schemas.microsoft.com/office/drawing/2014/main" id="{00000000-0008-0000-0100-00004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18</xdr:row>
          <xdr:rowOff>6350</xdr:rowOff>
        </xdr:from>
        <xdr:to>
          <xdr:col>17</xdr:col>
          <xdr:colOff>44450</xdr:colOff>
          <xdr:row>18</xdr:row>
          <xdr:rowOff>355600</xdr:rowOff>
        </xdr:to>
        <xdr:sp macro="" textlink="">
          <xdr:nvSpPr>
            <xdr:cNvPr id="50251" name="Check Box 75" hidden="1">
              <a:extLst>
                <a:ext uri="{63B3BB69-23CF-44E3-9099-C40C66FF867C}">
                  <a14:compatExt spid="_x0000_s50251"/>
                </a:ext>
                <a:ext uri="{FF2B5EF4-FFF2-40B4-BE49-F238E27FC236}">
                  <a16:creationId xmlns:a16="http://schemas.microsoft.com/office/drawing/2014/main" id="{00000000-0008-0000-0100-00004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38100</xdr:colOff>
          <xdr:row>18</xdr:row>
          <xdr:rowOff>342900</xdr:rowOff>
        </xdr:to>
        <xdr:sp macro="" textlink="">
          <xdr:nvSpPr>
            <xdr:cNvPr id="50252" name="Check Box 76" hidden="1">
              <a:extLst>
                <a:ext uri="{63B3BB69-23CF-44E3-9099-C40C66FF867C}">
                  <a14:compatExt spid="_x0000_s50252"/>
                </a:ext>
                <a:ext uri="{FF2B5EF4-FFF2-40B4-BE49-F238E27FC236}">
                  <a16:creationId xmlns:a16="http://schemas.microsoft.com/office/drawing/2014/main" id="{00000000-0008-0000-0100-00004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18</xdr:row>
          <xdr:rowOff>6350</xdr:rowOff>
        </xdr:from>
        <xdr:to>
          <xdr:col>19</xdr:col>
          <xdr:colOff>38100</xdr:colOff>
          <xdr:row>18</xdr:row>
          <xdr:rowOff>355600</xdr:rowOff>
        </xdr:to>
        <xdr:sp macro="" textlink="">
          <xdr:nvSpPr>
            <xdr:cNvPr id="50253" name="Check Box 77" hidden="1">
              <a:extLst>
                <a:ext uri="{63B3BB69-23CF-44E3-9099-C40C66FF867C}">
                  <a14:compatExt spid="_x0000_s50253"/>
                </a:ext>
                <a:ext uri="{FF2B5EF4-FFF2-40B4-BE49-F238E27FC236}">
                  <a16:creationId xmlns:a16="http://schemas.microsoft.com/office/drawing/2014/main" id="{00000000-0008-0000-0100-00004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6350</xdr:rowOff>
        </xdr:from>
        <xdr:to>
          <xdr:col>21</xdr:col>
          <xdr:colOff>38100</xdr:colOff>
          <xdr:row>18</xdr:row>
          <xdr:rowOff>355600</xdr:rowOff>
        </xdr:to>
        <xdr:sp macro="" textlink="">
          <xdr:nvSpPr>
            <xdr:cNvPr id="50254" name="Check Box 78" hidden="1">
              <a:extLst>
                <a:ext uri="{63B3BB69-23CF-44E3-9099-C40C66FF867C}">
                  <a14:compatExt spid="_x0000_s50254"/>
                </a:ext>
                <a:ext uri="{FF2B5EF4-FFF2-40B4-BE49-F238E27FC236}">
                  <a16:creationId xmlns:a16="http://schemas.microsoft.com/office/drawing/2014/main" id="{00000000-0008-0000-0100-00004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19</xdr:row>
          <xdr:rowOff>6350</xdr:rowOff>
        </xdr:from>
        <xdr:to>
          <xdr:col>11</xdr:col>
          <xdr:colOff>25400</xdr:colOff>
          <xdr:row>19</xdr:row>
          <xdr:rowOff>355600</xdr:rowOff>
        </xdr:to>
        <xdr:sp macro="" textlink="">
          <xdr:nvSpPr>
            <xdr:cNvPr id="50255" name="Check Box 79" hidden="1">
              <a:extLst>
                <a:ext uri="{63B3BB69-23CF-44E3-9099-C40C66FF867C}">
                  <a14:compatExt spid="_x0000_s50255"/>
                </a:ext>
                <a:ext uri="{FF2B5EF4-FFF2-40B4-BE49-F238E27FC236}">
                  <a16:creationId xmlns:a16="http://schemas.microsoft.com/office/drawing/2014/main" id="{00000000-0008-0000-0100-00004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6350</xdr:rowOff>
        </xdr:from>
        <xdr:to>
          <xdr:col>13</xdr:col>
          <xdr:colOff>38100</xdr:colOff>
          <xdr:row>19</xdr:row>
          <xdr:rowOff>355600</xdr:rowOff>
        </xdr:to>
        <xdr:sp macro="" textlink="">
          <xdr:nvSpPr>
            <xdr:cNvPr id="50256" name="Check Box 80" hidden="1">
              <a:extLst>
                <a:ext uri="{63B3BB69-23CF-44E3-9099-C40C66FF867C}">
                  <a14:compatExt spid="_x0000_s50256"/>
                </a:ext>
                <a:ext uri="{FF2B5EF4-FFF2-40B4-BE49-F238E27FC236}">
                  <a16:creationId xmlns:a16="http://schemas.microsoft.com/office/drawing/2014/main" id="{00000000-0008-0000-0100-00005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19</xdr:row>
          <xdr:rowOff>6350</xdr:rowOff>
        </xdr:from>
        <xdr:to>
          <xdr:col>17</xdr:col>
          <xdr:colOff>44450</xdr:colOff>
          <xdr:row>19</xdr:row>
          <xdr:rowOff>355600</xdr:rowOff>
        </xdr:to>
        <xdr:sp macro="" textlink="">
          <xdr:nvSpPr>
            <xdr:cNvPr id="50257" name="Check Box 81" hidden="1">
              <a:extLst>
                <a:ext uri="{63B3BB69-23CF-44E3-9099-C40C66FF867C}">
                  <a14:compatExt spid="_x0000_s50257"/>
                </a:ext>
                <a:ext uri="{FF2B5EF4-FFF2-40B4-BE49-F238E27FC236}">
                  <a16:creationId xmlns:a16="http://schemas.microsoft.com/office/drawing/2014/main" id="{00000000-0008-0000-0100-00005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38100</xdr:colOff>
          <xdr:row>19</xdr:row>
          <xdr:rowOff>342900</xdr:rowOff>
        </xdr:to>
        <xdr:sp macro="" textlink="">
          <xdr:nvSpPr>
            <xdr:cNvPr id="50258" name="Check Box 82" hidden="1">
              <a:extLst>
                <a:ext uri="{63B3BB69-23CF-44E3-9099-C40C66FF867C}">
                  <a14:compatExt spid="_x0000_s50258"/>
                </a:ext>
                <a:ext uri="{FF2B5EF4-FFF2-40B4-BE49-F238E27FC236}">
                  <a16:creationId xmlns:a16="http://schemas.microsoft.com/office/drawing/2014/main" id="{00000000-0008-0000-0100-00005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19</xdr:row>
          <xdr:rowOff>6350</xdr:rowOff>
        </xdr:from>
        <xdr:to>
          <xdr:col>19</xdr:col>
          <xdr:colOff>38100</xdr:colOff>
          <xdr:row>19</xdr:row>
          <xdr:rowOff>355600</xdr:rowOff>
        </xdr:to>
        <xdr:sp macro="" textlink="">
          <xdr:nvSpPr>
            <xdr:cNvPr id="50259" name="Check Box 83" hidden="1">
              <a:extLst>
                <a:ext uri="{63B3BB69-23CF-44E3-9099-C40C66FF867C}">
                  <a14:compatExt spid="_x0000_s50259"/>
                </a:ext>
                <a:ext uri="{FF2B5EF4-FFF2-40B4-BE49-F238E27FC236}">
                  <a16:creationId xmlns:a16="http://schemas.microsoft.com/office/drawing/2014/main" id="{00000000-0008-0000-0100-00005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6350</xdr:rowOff>
        </xdr:from>
        <xdr:to>
          <xdr:col>21</xdr:col>
          <xdr:colOff>38100</xdr:colOff>
          <xdr:row>19</xdr:row>
          <xdr:rowOff>355600</xdr:rowOff>
        </xdr:to>
        <xdr:sp macro="" textlink="">
          <xdr:nvSpPr>
            <xdr:cNvPr id="50260" name="Check Box 84" hidden="1">
              <a:extLst>
                <a:ext uri="{63B3BB69-23CF-44E3-9099-C40C66FF867C}">
                  <a14:compatExt spid="_x0000_s50260"/>
                </a:ext>
                <a:ext uri="{FF2B5EF4-FFF2-40B4-BE49-F238E27FC236}">
                  <a16:creationId xmlns:a16="http://schemas.microsoft.com/office/drawing/2014/main" id="{00000000-0008-0000-0100-00005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20</xdr:row>
          <xdr:rowOff>6350</xdr:rowOff>
        </xdr:from>
        <xdr:to>
          <xdr:col>11</xdr:col>
          <xdr:colOff>25400</xdr:colOff>
          <xdr:row>20</xdr:row>
          <xdr:rowOff>355600</xdr:rowOff>
        </xdr:to>
        <xdr:sp macro="" textlink="">
          <xdr:nvSpPr>
            <xdr:cNvPr id="50261" name="Check Box 85" hidden="1">
              <a:extLst>
                <a:ext uri="{63B3BB69-23CF-44E3-9099-C40C66FF867C}">
                  <a14:compatExt spid="_x0000_s50261"/>
                </a:ext>
                <a:ext uri="{FF2B5EF4-FFF2-40B4-BE49-F238E27FC236}">
                  <a16:creationId xmlns:a16="http://schemas.microsoft.com/office/drawing/2014/main" id="{00000000-0008-0000-0100-00005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6350</xdr:rowOff>
        </xdr:from>
        <xdr:to>
          <xdr:col>13</xdr:col>
          <xdr:colOff>38100</xdr:colOff>
          <xdr:row>20</xdr:row>
          <xdr:rowOff>355600</xdr:rowOff>
        </xdr:to>
        <xdr:sp macro="" textlink="">
          <xdr:nvSpPr>
            <xdr:cNvPr id="50262" name="Check Box 86" hidden="1">
              <a:extLst>
                <a:ext uri="{63B3BB69-23CF-44E3-9099-C40C66FF867C}">
                  <a14:compatExt spid="_x0000_s50262"/>
                </a:ext>
                <a:ext uri="{FF2B5EF4-FFF2-40B4-BE49-F238E27FC236}">
                  <a16:creationId xmlns:a16="http://schemas.microsoft.com/office/drawing/2014/main" id="{00000000-0008-0000-0100-00005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20</xdr:row>
          <xdr:rowOff>6350</xdr:rowOff>
        </xdr:from>
        <xdr:to>
          <xdr:col>17</xdr:col>
          <xdr:colOff>44450</xdr:colOff>
          <xdr:row>20</xdr:row>
          <xdr:rowOff>355600</xdr:rowOff>
        </xdr:to>
        <xdr:sp macro="" textlink="">
          <xdr:nvSpPr>
            <xdr:cNvPr id="50263" name="Check Box 87" hidden="1">
              <a:extLst>
                <a:ext uri="{63B3BB69-23CF-44E3-9099-C40C66FF867C}">
                  <a14:compatExt spid="_x0000_s50263"/>
                </a:ext>
                <a:ext uri="{FF2B5EF4-FFF2-40B4-BE49-F238E27FC236}">
                  <a16:creationId xmlns:a16="http://schemas.microsoft.com/office/drawing/2014/main" id="{00000000-0008-0000-0100-00005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15</xdr:col>
          <xdr:colOff>38100</xdr:colOff>
          <xdr:row>20</xdr:row>
          <xdr:rowOff>342900</xdr:rowOff>
        </xdr:to>
        <xdr:sp macro="" textlink="">
          <xdr:nvSpPr>
            <xdr:cNvPr id="50264" name="Check Box 88" hidden="1">
              <a:extLst>
                <a:ext uri="{63B3BB69-23CF-44E3-9099-C40C66FF867C}">
                  <a14:compatExt spid="_x0000_s50264"/>
                </a:ext>
                <a:ext uri="{FF2B5EF4-FFF2-40B4-BE49-F238E27FC236}">
                  <a16:creationId xmlns:a16="http://schemas.microsoft.com/office/drawing/2014/main" id="{00000000-0008-0000-0100-00005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20</xdr:row>
          <xdr:rowOff>6350</xdr:rowOff>
        </xdr:from>
        <xdr:to>
          <xdr:col>19</xdr:col>
          <xdr:colOff>38100</xdr:colOff>
          <xdr:row>20</xdr:row>
          <xdr:rowOff>355600</xdr:rowOff>
        </xdr:to>
        <xdr:sp macro="" textlink="">
          <xdr:nvSpPr>
            <xdr:cNvPr id="50265" name="Check Box 89" hidden="1">
              <a:extLst>
                <a:ext uri="{63B3BB69-23CF-44E3-9099-C40C66FF867C}">
                  <a14:compatExt spid="_x0000_s50265"/>
                </a:ext>
                <a:ext uri="{FF2B5EF4-FFF2-40B4-BE49-F238E27FC236}">
                  <a16:creationId xmlns:a16="http://schemas.microsoft.com/office/drawing/2014/main" id="{00000000-0008-0000-0100-00005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6350</xdr:rowOff>
        </xdr:from>
        <xdr:to>
          <xdr:col>21</xdr:col>
          <xdr:colOff>38100</xdr:colOff>
          <xdr:row>20</xdr:row>
          <xdr:rowOff>355600</xdr:rowOff>
        </xdr:to>
        <xdr:sp macro="" textlink="">
          <xdr:nvSpPr>
            <xdr:cNvPr id="50266" name="Check Box 90" hidden="1">
              <a:extLst>
                <a:ext uri="{63B3BB69-23CF-44E3-9099-C40C66FF867C}">
                  <a14:compatExt spid="_x0000_s50266"/>
                </a:ext>
                <a:ext uri="{FF2B5EF4-FFF2-40B4-BE49-F238E27FC236}">
                  <a16:creationId xmlns:a16="http://schemas.microsoft.com/office/drawing/2014/main" id="{00000000-0008-0000-0100-00005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21</xdr:row>
          <xdr:rowOff>6350</xdr:rowOff>
        </xdr:from>
        <xdr:to>
          <xdr:col>11</xdr:col>
          <xdr:colOff>25400</xdr:colOff>
          <xdr:row>21</xdr:row>
          <xdr:rowOff>355600</xdr:rowOff>
        </xdr:to>
        <xdr:sp macro="" textlink="">
          <xdr:nvSpPr>
            <xdr:cNvPr id="50267" name="Check Box 91" hidden="1">
              <a:extLst>
                <a:ext uri="{63B3BB69-23CF-44E3-9099-C40C66FF867C}">
                  <a14:compatExt spid="_x0000_s50267"/>
                </a:ext>
                <a:ext uri="{FF2B5EF4-FFF2-40B4-BE49-F238E27FC236}">
                  <a16:creationId xmlns:a16="http://schemas.microsoft.com/office/drawing/2014/main" id="{00000000-0008-0000-0100-00005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6350</xdr:rowOff>
        </xdr:from>
        <xdr:to>
          <xdr:col>13</xdr:col>
          <xdr:colOff>38100</xdr:colOff>
          <xdr:row>21</xdr:row>
          <xdr:rowOff>355600</xdr:rowOff>
        </xdr:to>
        <xdr:sp macro="" textlink="">
          <xdr:nvSpPr>
            <xdr:cNvPr id="50268" name="Check Box 92" hidden="1">
              <a:extLst>
                <a:ext uri="{63B3BB69-23CF-44E3-9099-C40C66FF867C}">
                  <a14:compatExt spid="_x0000_s50268"/>
                </a:ext>
                <a:ext uri="{FF2B5EF4-FFF2-40B4-BE49-F238E27FC236}">
                  <a16:creationId xmlns:a16="http://schemas.microsoft.com/office/drawing/2014/main" id="{00000000-0008-0000-0100-00005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21</xdr:row>
          <xdr:rowOff>6350</xdr:rowOff>
        </xdr:from>
        <xdr:to>
          <xdr:col>17</xdr:col>
          <xdr:colOff>44450</xdr:colOff>
          <xdr:row>21</xdr:row>
          <xdr:rowOff>355600</xdr:rowOff>
        </xdr:to>
        <xdr:sp macro="" textlink="">
          <xdr:nvSpPr>
            <xdr:cNvPr id="50269" name="Check Box 93" hidden="1">
              <a:extLst>
                <a:ext uri="{63B3BB69-23CF-44E3-9099-C40C66FF867C}">
                  <a14:compatExt spid="_x0000_s50269"/>
                </a:ext>
                <a:ext uri="{FF2B5EF4-FFF2-40B4-BE49-F238E27FC236}">
                  <a16:creationId xmlns:a16="http://schemas.microsoft.com/office/drawing/2014/main" id="{00000000-0008-0000-0100-00005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15</xdr:col>
          <xdr:colOff>38100</xdr:colOff>
          <xdr:row>21</xdr:row>
          <xdr:rowOff>342900</xdr:rowOff>
        </xdr:to>
        <xdr:sp macro="" textlink="">
          <xdr:nvSpPr>
            <xdr:cNvPr id="50270" name="Check Box 94" hidden="1">
              <a:extLst>
                <a:ext uri="{63B3BB69-23CF-44E3-9099-C40C66FF867C}">
                  <a14:compatExt spid="_x0000_s50270"/>
                </a:ext>
                <a:ext uri="{FF2B5EF4-FFF2-40B4-BE49-F238E27FC236}">
                  <a16:creationId xmlns:a16="http://schemas.microsoft.com/office/drawing/2014/main" id="{00000000-0008-0000-0100-00005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21</xdr:row>
          <xdr:rowOff>6350</xdr:rowOff>
        </xdr:from>
        <xdr:to>
          <xdr:col>19</xdr:col>
          <xdr:colOff>38100</xdr:colOff>
          <xdr:row>21</xdr:row>
          <xdr:rowOff>355600</xdr:rowOff>
        </xdr:to>
        <xdr:sp macro="" textlink="">
          <xdr:nvSpPr>
            <xdr:cNvPr id="50271" name="Check Box 95" hidden="1">
              <a:extLst>
                <a:ext uri="{63B3BB69-23CF-44E3-9099-C40C66FF867C}">
                  <a14:compatExt spid="_x0000_s50271"/>
                </a:ext>
                <a:ext uri="{FF2B5EF4-FFF2-40B4-BE49-F238E27FC236}">
                  <a16:creationId xmlns:a16="http://schemas.microsoft.com/office/drawing/2014/main" id="{00000000-0008-0000-0100-00005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6350</xdr:rowOff>
        </xdr:from>
        <xdr:to>
          <xdr:col>21</xdr:col>
          <xdr:colOff>38100</xdr:colOff>
          <xdr:row>21</xdr:row>
          <xdr:rowOff>355600</xdr:rowOff>
        </xdr:to>
        <xdr:sp macro="" textlink="">
          <xdr:nvSpPr>
            <xdr:cNvPr id="50272" name="Check Box 96" hidden="1">
              <a:extLst>
                <a:ext uri="{63B3BB69-23CF-44E3-9099-C40C66FF867C}">
                  <a14:compatExt spid="_x0000_s50272"/>
                </a:ext>
                <a:ext uri="{FF2B5EF4-FFF2-40B4-BE49-F238E27FC236}">
                  <a16:creationId xmlns:a16="http://schemas.microsoft.com/office/drawing/2014/main" id="{00000000-0008-0000-0100-00006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22</xdr:row>
          <xdr:rowOff>6350</xdr:rowOff>
        </xdr:from>
        <xdr:to>
          <xdr:col>11</xdr:col>
          <xdr:colOff>25400</xdr:colOff>
          <xdr:row>22</xdr:row>
          <xdr:rowOff>355600</xdr:rowOff>
        </xdr:to>
        <xdr:sp macro="" textlink="">
          <xdr:nvSpPr>
            <xdr:cNvPr id="50273" name="Check Box 97" hidden="1">
              <a:extLst>
                <a:ext uri="{63B3BB69-23CF-44E3-9099-C40C66FF867C}">
                  <a14:compatExt spid="_x0000_s50273"/>
                </a:ext>
                <a:ext uri="{FF2B5EF4-FFF2-40B4-BE49-F238E27FC236}">
                  <a16:creationId xmlns:a16="http://schemas.microsoft.com/office/drawing/2014/main" id="{00000000-0008-0000-0100-00006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6350</xdr:rowOff>
        </xdr:from>
        <xdr:to>
          <xdr:col>13</xdr:col>
          <xdr:colOff>38100</xdr:colOff>
          <xdr:row>22</xdr:row>
          <xdr:rowOff>355600</xdr:rowOff>
        </xdr:to>
        <xdr:sp macro="" textlink="">
          <xdr:nvSpPr>
            <xdr:cNvPr id="50274" name="Check Box 98" hidden="1">
              <a:extLst>
                <a:ext uri="{63B3BB69-23CF-44E3-9099-C40C66FF867C}">
                  <a14:compatExt spid="_x0000_s50274"/>
                </a:ext>
                <a:ext uri="{FF2B5EF4-FFF2-40B4-BE49-F238E27FC236}">
                  <a16:creationId xmlns:a16="http://schemas.microsoft.com/office/drawing/2014/main" id="{00000000-0008-0000-0100-00006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22</xdr:row>
          <xdr:rowOff>6350</xdr:rowOff>
        </xdr:from>
        <xdr:to>
          <xdr:col>17</xdr:col>
          <xdr:colOff>44450</xdr:colOff>
          <xdr:row>22</xdr:row>
          <xdr:rowOff>355600</xdr:rowOff>
        </xdr:to>
        <xdr:sp macro="" textlink="">
          <xdr:nvSpPr>
            <xdr:cNvPr id="50275" name="Check Box 99" hidden="1">
              <a:extLst>
                <a:ext uri="{63B3BB69-23CF-44E3-9099-C40C66FF867C}">
                  <a14:compatExt spid="_x0000_s50275"/>
                </a:ext>
                <a:ext uri="{FF2B5EF4-FFF2-40B4-BE49-F238E27FC236}">
                  <a16:creationId xmlns:a16="http://schemas.microsoft.com/office/drawing/2014/main" id="{00000000-0008-0000-0100-00006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15</xdr:col>
          <xdr:colOff>38100</xdr:colOff>
          <xdr:row>22</xdr:row>
          <xdr:rowOff>342900</xdr:rowOff>
        </xdr:to>
        <xdr:sp macro="" textlink="">
          <xdr:nvSpPr>
            <xdr:cNvPr id="50276" name="Check Box 100" hidden="1">
              <a:extLst>
                <a:ext uri="{63B3BB69-23CF-44E3-9099-C40C66FF867C}">
                  <a14:compatExt spid="_x0000_s50276"/>
                </a:ext>
                <a:ext uri="{FF2B5EF4-FFF2-40B4-BE49-F238E27FC236}">
                  <a16:creationId xmlns:a16="http://schemas.microsoft.com/office/drawing/2014/main" id="{00000000-0008-0000-0100-00006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22</xdr:row>
          <xdr:rowOff>6350</xdr:rowOff>
        </xdr:from>
        <xdr:to>
          <xdr:col>19</xdr:col>
          <xdr:colOff>38100</xdr:colOff>
          <xdr:row>22</xdr:row>
          <xdr:rowOff>355600</xdr:rowOff>
        </xdr:to>
        <xdr:sp macro="" textlink="">
          <xdr:nvSpPr>
            <xdr:cNvPr id="50277" name="Check Box 101" hidden="1">
              <a:extLst>
                <a:ext uri="{63B3BB69-23CF-44E3-9099-C40C66FF867C}">
                  <a14:compatExt spid="_x0000_s50277"/>
                </a:ext>
                <a:ext uri="{FF2B5EF4-FFF2-40B4-BE49-F238E27FC236}">
                  <a16:creationId xmlns:a16="http://schemas.microsoft.com/office/drawing/2014/main" id="{00000000-0008-0000-0100-00006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6350</xdr:rowOff>
        </xdr:from>
        <xdr:to>
          <xdr:col>21</xdr:col>
          <xdr:colOff>38100</xdr:colOff>
          <xdr:row>22</xdr:row>
          <xdr:rowOff>355600</xdr:rowOff>
        </xdr:to>
        <xdr:sp macro="" textlink="">
          <xdr:nvSpPr>
            <xdr:cNvPr id="50278" name="Check Box 102" hidden="1">
              <a:extLst>
                <a:ext uri="{63B3BB69-23CF-44E3-9099-C40C66FF867C}">
                  <a14:compatExt spid="_x0000_s50278"/>
                </a:ext>
                <a:ext uri="{FF2B5EF4-FFF2-40B4-BE49-F238E27FC236}">
                  <a16:creationId xmlns:a16="http://schemas.microsoft.com/office/drawing/2014/main" id="{00000000-0008-0000-0100-00006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23</xdr:row>
          <xdr:rowOff>6350</xdr:rowOff>
        </xdr:from>
        <xdr:to>
          <xdr:col>11</xdr:col>
          <xdr:colOff>25400</xdr:colOff>
          <xdr:row>23</xdr:row>
          <xdr:rowOff>355600</xdr:rowOff>
        </xdr:to>
        <xdr:sp macro="" textlink="">
          <xdr:nvSpPr>
            <xdr:cNvPr id="50279" name="Check Box 103" hidden="1">
              <a:extLst>
                <a:ext uri="{63B3BB69-23CF-44E3-9099-C40C66FF867C}">
                  <a14:compatExt spid="_x0000_s50279"/>
                </a:ext>
                <a:ext uri="{FF2B5EF4-FFF2-40B4-BE49-F238E27FC236}">
                  <a16:creationId xmlns:a16="http://schemas.microsoft.com/office/drawing/2014/main" id="{00000000-0008-0000-0100-00006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6350</xdr:rowOff>
        </xdr:from>
        <xdr:to>
          <xdr:col>13</xdr:col>
          <xdr:colOff>38100</xdr:colOff>
          <xdr:row>23</xdr:row>
          <xdr:rowOff>355600</xdr:rowOff>
        </xdr:to>
        <xdr:sp macro="" textlink="">
          <xdr:nvSpPr>
            <xdr:cNvPr id="50280" name="Check Box 104" hidden="1">
              <a:extLst>
                <a:ext uri="{63B3BB69-23CF-44E3-9099-C40C66FF867C}">
                  <a14:compatExt spid="_x0000_s50280"/>
                </a:ext>
                <a:ext uri="{FF2B5EF4-FFF2-40B4-BE49-F238E27FC236}">
                  <a16:creationId xmlns:a16="http://schemas.microsoft.com/office/drawing/2014/main" id="{00000000-0008-0000-0100-00006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23</xdr:row>
          <xdr:rowOff>6350</xdr:rowOff>
        </xdr:from>
        <xdr:to>
          <xdr:col>17</xdr:col>
          <xdr:colOff>44450</xdr:colOff>
          <xdr:row>23</xdr:row>
          <xdr:rowOff>355600</xdr:rowOff>
        </xdr:to>
        <xdr:sp macro="" textlink="">
          <xdr:nvSpPr>
            <xdr:cNvPr id="50281" name="Check Box 105" hidden="1">
              <a:extLst>
                <a:ext uri="{63B3BB69-23CF-44E3-9099-C40C66FF867C}">
                  <a14:compatExt spid="_x0000_s50281"/>
                </a:ext>
                <a:ext uri="{FF2B5EF4-FFF2-40B4-BE49-F238E27FC236}">
                  <a16:creationId xmlns:a16="http://schemas.microsoft.com/office/drawing/2014/main" id="{00000000-0008-0000-0100-00006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15</xdr:col>
          <xdr:colOff>38100</xdr:colOff>
          <xdr:row>23</xdr:row>
          <xdr:rowOff>342900</xdr:rowOff>
        </xdr:to>
        <xdr:sp macro="" textlink="">
          <xdr:nvSpPr>
            <xdr:cNvPr id="50282" name="Check Box 106" hidden="1">
              <a:extLst>
                <a:ext uri="{63B3BB69-23CF-44E3-9099-C40C66FF867C}">
                  <a14:compatExt spid="_x0000_s50282"/>
                </a:ext>
                <a:ext uri="{FF2B5EF4-FFF2-40B4-BE49-F238E27FC236}">
                  <a16:creationId xmlns:a16="http://schemas.microsoft.com/office/drawing/2014/main" id="{00000000-0008-0000-0100-00006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23</xdr:row>
          <xdr:rowOff>6350</xdr:rowOff>
        </xdr:from>
        <xdr:to>
          <xdr:col>19</xdr:col>
          <xdr:colOff>38100</xdr:colOff>
          <xdr:row>23</xdr:row>
          <xdr:rowOff>355600</xdr:rowOff>
        </xdr:to>
        <xdr:sp macro="" textlink="">
          <xdr:nvSpPr>
            <xdr:cNvPr id="50283" name="Check Box 107" hidden="1">
              <a:extLst>
                <a:ext uri="{63B3BB69-23CF-44E3-9099-C40C66FF867C}">
                  <a14:compatExt spid="_x0000_s50283"/>
                </a:ext>
                <a:ext uri="{FF2B5EF4-FFF2-40B4-BE49-F238E27FC236}">
                  <a16:creationId xmlns:a16="http://schemas.microsoft.com/office/drawing/2014/main" id="{00000000-0008-0000-0100-00006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6350</xdr:rowOff>
        </xdr:from>
        <xdr:to>
          <xdr:col>21</xdr:col>
          <xdr:colOff>38100</xdr:colOff>
          <xdr:row>23</xdr:row>
          <xdr:rowOff>355600</xdr:rowOff>
        </xdr:to>
        <xdr:sp macro="" textlink="">
          <xdr:nvSpPr>
            <xdr:cNvPr id="50284" name="Check Box 108" hidden="1">
              <a:extLst>
                <a:ext uri="{63B3BB69-23CF-44E3-9099-C40C66FF867C}">
                  <a14:compatExt spid="_x0000_s50284"/>
                </a:ext>
                <a:ext uri="{FF2B5EF4-FFF2-40B4-BE49-F238E27FC236}">
                  <a16:creationId xmlns:a16="http://schemas.microsoft.com/office/drawing/2014/main" id="{00000000-0008-0000-0100-00006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24</xdr:row>
          <xdr:rowOff>6350</xdr:rowOff>
        </xdr:from>
        <xdr:to>
          <xdr:col>11</xdr:col>
          <xdr:colOff>25400</xdr:colOff>
          <xdr:row>24</xdr:row>
          <xdr:rowOff>355600</xdr:rowOff>
        </xdr:to>
        <xdr:sp macro="" textlink="">
          <xdr:nvSpPr>
            <xdr:cNvPr id="50285" name="Check Box 109" hidden="1">
              <a:extLst>
                <a:ext uri="{63B3BB69-23CF-44E3-9099-C40C66FF867C}">
                  <a14:compatExt spid="_x0000_s50285"/>
                </a:ext>
                <a:ext uri="{FF2B5EF4-FFF2-40B4-BE49-F238E27FC236}">
                  <a16:creationId xmlns:a16="http://schemas.microsoft.com/office/drawing/2014/main" id="{00000000-0008-0000-0100-00006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6350</xdr:rowOff>
        </xdr:from>
        <xdr:to>
          <xdr:col>13</xdr:col>
          <xdr:colOff>38100</xdr:colOff>
          <xdr:row>24</xdr:row>
          <xdr:rowOff>355600</xdr:rowOff>
        </xdr:to>
        <xdr:sp macro="" textlink="">
          <xdr:nvSpPr>
            <xdr:cNvPr id="50286" name="Check Box 110" hidden="1">
              <a:extLst>
                <a:ext uri="{63B3BB69-23CF-44E3-9099-C40C66FF867C}">
                  <a14:compatExt spid="_x0000_s50286"/>
                </a:ext>
                <a:ext uri="{FF2B5EF4-FFF2-40B4-BE49-F238E27FC236}">
                  <a16:creationId xmlns:a16="http://schemas.microsoft.com/office/drawing/2014/main" id="{00000000-0008-0000-0100-00006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24</xdr:row>
          <xdr:rowOff>6350</xdr:rowOff>
        </xdr:from>
        <xdr:to>
          <xdr:col>17</xdr:col>
          <xdr:colOff>44450</xdr:colOff>
          <xdr:row>24</xdr:row>
          <xdr:rowOff>355600</xdr:rowOff>
        </xdr:to>
        <xdr:sp macro="" textlink="">
          <xdr:nvSpPr>
            <xdr:cNvPr id="50287" name="Check Box 111" hidden="1">
              <a:extLst>
                <a:ext uri="{63B3BB69-23CF-44E3-9099-C40C66FF867C}">
                  <a14:compatExt spid="_x0000_s50287"/>
                </a:ext>
                <a:ext uri="{FF2B5EF4-FFF2-40B4-BE49-F238E27FC236}">
                  <a16:creationId xmlns:a16="http://schemas.microsoft.com/office/drawing/2014/main" id="{00000000-0008-0000-0100-00006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38100</xdr:colOff>
          <xdr:row>24</xdr:row>
          <xdr:rowOff>342900</xdr:rowOff>
        </xdr:to>
        <xdr:sp macro="" textlink="">
          <xdr:nvSpPr>
            <xdr:cNvPr id="50288" name="Check Box 112" hidden="1">
              <a:extLst>
                <a:ext uri="{63B3BB69-23CF-44E3-9099-C40C66FF867C}">
                  <a14:compatExt spid="_x0000_s50288"/>
                </a:ext>
                <a:ext uri="{FF2B5EF4-FFF2-40B4-BE49-F238E27FC236}">
                  <a16:creationId xmlns:a16="http://schemas.microsoft.com/office/drawing/2014/main" id="{00000000-0008-0000-0100-00007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24</xdr:row>
          <xdr:rowOff>6350</xdr:rowOff>
        </xdr:from>
        <xdr:to>
          <xdr:col>19</xdr:col>
          <xdr:colOff>38100</xdr:colOff>
          <xdr:row>24</xdr:row>
          <xdr:rowOff>355600</xdr:rowOff>
        </xdr:to>
        <xdr:sp macro="" textlink="">
          <xdr:nvSpPr>
            <xdr:cNvPr id="50289" name="Check Box 113" hidden="1">
              <a:extLst>
                <a:ext uri="{63B3BB69-23CF-44E3-9099-C40C66FF867C}">
                  <a14:compatExt spid="_x0000_s50289"/>
                </a:ext>
                <a:ext uri="{FF2B5EF4-FFF2-40B4-BE49-F238E27FC236}">
                  <a16:creationId xmlns:a16="http://schemas.microsoft.com/office/drawing/2014/main" id="{00000000-0008-0000-0100-00007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6350</xdr:rowOff>
        </xdr:from>
        <xdr:to>
          <xdr:col>21</xdr:col>
          <xdr:colOff>38100</xdr:colOff>
          <xdr:row>24</xdr:row>
          <xdr:rowOff>355600</xdr:rowOff>
        </xdr:to>
        <xdr:sp macro="" textlink="">
          <xdr:nvSpPr>
            <xdr:cNvPr id="50290" name="Check Box 114" hidden="1">
              <a:extLst>
                <a:ext uri="{63B3BB69-23CF-44E3-9099-C40C66FF867C}">
                  <a14:compatExt spid="_x0000_s50290"/>
                </a:ext>
                <a:ext uri="{FF2B5EF4-FFF2-40B4-BE49-F238E27FC236}">
                  <a16:creationId xmlns:a16="http://schemas.microsoft.com/office/drawing/2014/main" id="{00000000-0008-0000-0100-00007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25</xdr:row>
          <xdr:rowOff>6350</xdr:rowOff>
        </xdr:from>
        <xdr:to>
          <xdr:col>11</xdr:col>
          <xdr:colOff>25400</xdr:colOff>
          <xdr:row>25</xdr:row>
          <xdr:rowOff>355600</xdr:rowOff>
        </xdr:to>
        <xdr:sp macro="" textlink="">
          <xdr:nvSpPr>
            <xdr:cNvPr id="50291" name="Check Box 115" hidden="1">
              <a:extLst>
                <a:ext uri="{63B3BB69-23CF-44E3-9099-C40C66FF867C}">
                  <a14:compatExt spid="_x0000_s50291"/>
                </a:ext>
                <a:ext uri="{FF2B5EF4-FFF2-40B4-BE49-F238E27FC236}">
                  <a16:creationId xmlns:a16="http://schemas.microsoft.com/office/drawing/2014/main" id="{00000000-0008-0000-0100-00007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6350</xdr:rowOff>
        </xdr:from>
        <xdr:to>
          <xdr:col>13</xdr:col>
          <xdr:colOff>38100</xdr:colOff>
          <xdr:row>25</xdr:row>
          <xdr:rowOff>355600</xdr:rowOff>
        </xdr:to>
        <xdr:sp macro="" textlink="">
          <xdr:nvSpPr>
            <xdr:cNvPr id="50292" name="Check Box 116" hidden="1">
              <a:extLst>
                <a:ext uri="{63B3BB69-23CF-44E3-9099-C40C66FF867C}">
                  <a14:compatExt spid="_x0000_s50292"/>
                </a:ext>
                <a:ext uri="{FF2B5EF4-FFF2-40B4-BE49-F238E27FC236}">
                  <a16:creationId xmlns:a16="http://schemas.microsoft.com/office/drawing/2014/main" id="{00000000-0008-0000-0100-00007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25</xdr:row>
          <xdr:rowOff>6350</xdr:rowOff>
        </xdr:from>
        <xdr:to>
          <xdr:col>17</xdr:col>
          <xdr:colOff>44450</xdr:colOff>
          <xdr:row>25</xdr:row>
          <xdr:rowOff>355600</xdr:rowOff>
        </xdr:to>
        <xdr:sp macro="" textlink="">
          <xdr:nvSpPr>
            <xdr:cNvPr id="50293" name="Check Box 117" hidden="1">
              <a:extLst>
                <a:ext uri="{63B3BB69-23CF-44E3-9099-C40C66FF867C}">
                  <a14:compatExt spid="_x0000_s50293"/>
                </a:ext>
                <a:ext uri="{FF2B5EF4-FFF2-40B4-BE49-F238E27FC236}">
                  <a16:creationId xmlns:a16="http://schemas.microsoft.com/office/drawing/2014/main" id="{00000000-0008-0000-0100-00007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15</xdr:col>
          <xdr:colOff>38100</xdr:colOff>
          <xdr:row>25</xdr:row>
          <xdr:rowOff>342900</xdr:rowOff>
        </xdr:to>
        <xdr:sp macro="" textlink="">
          <xdr:nvSpPr>
            <xdr:cNvPr id="50294" name="Check Box 118" hidden="1">
              <a:extLst>
                <a:ext uri="{63B3BB69-23CF-44E3-9099-C40C66FF867C}">
                  <a14:compatExt spid="_x0000_s50294"/>
                </a:ext>
                <a:ext uri="{FF2B5EF4-FFF2-40B4-BE49-F238E27FC236}">
                  <a16:creationId xmlns:a16="http://schemas.microsoft.com/office/drawing/2014/main" id="{00000000-0008-0000-0100-00007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25</xdr:row>
          <xdr:rowOff>6350</xdr:rowOff>
        </xdr:from>
        <xdr:to>
          <xdr:col>19</xdr:col>
          <xdr:colOff>38100</xdr:colOff>
          <xdr:row>25</xdr:row>
          <xdr:rowOff>355600</xdr:rowOff>
        </xdr:to>
        <xdr:sp macro="" textlink="">
          <xdr:nvSpPr>
            <xdr:cNvPr id="50295" name="Check Box 119" hidden="1">
              <a:extLst>
                <a:ext uri="{63B3BB69-23CF-44E3-9099-C40C66FF867C}">
                  <a14:compatExt spid="_x0000_s50295"/>
                </a:ext>
                <a:ext uri="{FF2B5EF4-FFF2-40B4-BE49-F238E27FC236}">
                  <a16:creationId xmlns:a16="http://schemas.microsoft.com/office/drawing/2014/main" id="{00000000-0008-0000-0100-00007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6350</xdr:rowOff>
        </xdr:from>
        <xdr:to>
          <xdr:col>21</xdr:col>
          <xdr:colOff>38100</xdr:colOff>
          <xdr:row>25</xdr:row>
          <xdr:rowOff>355600</xdr:rowOff>
        </xdr:to>
        <xdr:sp macro="" textlink="">
          <xdr:nvSpPr>
            <xdr:cNvPr id="50296" name="Check Box 120" hidden="1">
              <a:extLst>
                <a:ext uri="{63B3BB69-23CF-44E3-9099-C40C66FF867C}">
                  <a14:compatExt spid="_x0000_s50296"/>
                </a:ext>
                <a:ext uri="{FF2B5EF4-FFF2-40B4-BE49-F238E27FC236}">
                  <a16:creationId xmlns:a16="http://schemas.microsoft.com/office/drawing/2014/main" id="{00000000-0008-0000-0100-00007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xdr:row>
          <xdr:rowOff>342900</xdr:rowOff>
        </xdr:from>
        <xdr:to>
          <xdr:col>2</xdr:col>
          <xdr:colOff>273050</xdr:colOff>
          <xdr:row>3</xdr:row>
          <xdr:rowOff>266700</xdr:rowOff>
        </xdr:to>
        <xdr:sp macro="" textlink="">
          <xdr:nvSpPr>
            <xdr:cNvPr id="50297" name="Check Box 121" hidden="1">
              <a:extLst>
                <a:ext uri="{63B3BB69-23CF-44E3-9099-C40C66FF867C}">
                  <a14:compatExt spid="_x0000_s50297"/>
                </a:ext>
                <a:ext uri="{FF2B5EF4-FFF2-40B4-BE49-F238E27FC236}">
                  <a16:creationId xmlns:a16="http://schemas.microsoft.com/office/drawing/2014/main" id="{00000000-0008-0000-0100-00007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xdr:row>
          <xdr:rowOff>95250</xdr:rowOff>
        </xdr:from>
        <xdr:to>
          <xdr:col>2</xdr:col>
          <xdr:colOff>266700</xdr:colOff>
          <xdr:row>3</xdr:row>
          <xdr:rowOff>438150</xdr:rowOff>
        </xdr:to>
        <xdr:sp macro="" textlink="">
          <xdr:nvSpPr>
            <xdr:cNvPr id="50298" name="Check Box 122" hidden="1">
              <a:extLst>
                <a:ext uri="{63B3BB69-23CF-44E3-9099-C40C66FF867C}">
                  <a14:compatExt spid="_x0000_s50298"/>
                </a:ext>
                <a:ext uri="{FF2B5EF4-FFF2-40B4-BE49-F238E27FC236}">
                  <a16:creationId xmlns:a16="http://schemas.microsoft.com/office/drawing/2014/main" id="{00000000-0008-0000-0100-00007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xdr:row>
          <xdr:rowOff>247650</xdr:rowOff>
        </xdr:from>
        <xdr:to>
          <xdr:col>2</xdr:col>
          <xdr:colOff>273050</xdr:colOff>
          <xdr:row>4</xdr:row>
          <xdr:rowOff>76200</xdr:rowOff>
        </xdr:to>
        <xdr:sp macro="" textlink="">
          <xdr:nvSpPr>
            <xdr:cNvPr id="50299" name="Check Box 123" hidden="1">
              <a:extLst>
                <a:ext uri="{63B3BB69-23CF-44E3-9099-C40C66FF867C}">
                  <a14:compatExt spid="_x0000_s50299"/>
                </a:ext>
                <a:ext uri="{FF2B5EF4-FFF2-40B4-BE49-F238E27FC236}">
                  <a16:creationId xmlns:a16="http://schemas.microsoft.com/office/drawing/2014/main" id="{00000000-0008-0000-0100-00007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73025</xdr:colOff>
      <xdr:row>0</xdr:row>
      <xdr:rowOff>155575</xdr:rowOff>
    </xdr:from>
    <xdr:to>
      <xdr:col>5</xdr:col>
      <xdr:colOff>69850</xdr:colOff>
      <xdr:row>0</xdr:row>
      <xdr:rowOff>1612900</xdr:rowOff>
    </xdr:to>
    <xdr:sp macro="" textlink="">
      <xdr:nvSpPr>
        <xdr:cNvPr id="2" name="AutoShape 3">
          <a:extLst>
            <a:ext uri="{FF2B5EF4-FFF2-40B4-BE49-F238E27FC236}">
              <a16:creationId xmlns:a16="http://schemas.microsoft.com/office/drawing/2014/main" id="{77180454-CA13-0318-DC25-70BE4CA1716E}"/>
            </a:ext>
          </a:extLst>
        </xdr:cNvPr>
        <xdr:cNvSpPr>
          <a:spLocks noChangeArrowheads="1"/>
        </xdr:cNvSpPr>
      </xdr:nvSpPr>
      <xdr:spPr bwMode="auto">
        <a:xfrm>
          <a:off x="79375" y="155575"/>
          <a:ext cx="2559050" cy="1457325"/>
        </a:xfrm>
        <a:prstGeom prst="wedgeRoundRectCallout">
          <a:avLst>
            <a:gd name="adj1" fmla="val 22888"/>
            <a:gd name="adj2" fmla="val 6177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400" b="1" i="0" u="none" strike="noStrike" baseline="0">
              <a:solidFill>
                <a:srgbClr val="000000"/>
              </a:solidFill>
              <a:latin typeface="HG丸ｺﾞｼｯｸM-PRO"/>
              <a:ea typeface="HG丸ｺﾞｼｯｸM-PRO"/>
            </a:rPr>
            <a:t>通学・その他／個別支援型の実績について記載してください。</a:t>
          </a:r>
          <a:endParaRPr lang="en-US" altLang="ja-JP" sz="1400" b="1" i="0" u="none" strike="noStrike" baseline="0">
            <a:solidFill>
              <a:srgbClr val="000000"/>
            </a:solidFill>
            <a:latin typeface="HG丸ｺﾞｼｯｸM-PRO"/>
            <a:ea typeface="HG丸ｺﾞｼｯｸM-PRO"/>
          </a:endParaRPr>
        </a:p>
        <a:p>
          <a:pPr algn="l" rtl="0">
            <a:lnSpc>
              <a:spcPts val="1600"/>
            </a:lnSpc>
            <a:defRPr sz="1000"/>
          </a:pP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ＰＣ入力の場合、入力不要セルにはカーソル指定ができないように設定されています！</a:t>
          </a:r>
        </a:p>
      </xdr:txBody>
    </xdr:sp>
    <xdr:clientData/>
  </xdr:twoCellAnchor>
  <xdr:twoCellAnchor editAs="oneCell">
    <xdr:from>
      <xdr:col>19</xdr:col>
      <xdr:colOff>3175</xdr:colOff>
      <xdr:row>0</xdr:row>
      <xdr:rowOff>266700</xdr:rowOff>
    </xdr:from>
    <xdr:to>
      <xdr:col>33</xdr:col>
      <xdr:colOff>21</xdr:colOff>
      <xdr:row>0</xdr:row>
      <xdr:rowOff>1689100</xdr:rowOff>
    </xdr:to>
    <xdr:sp macro="" textlink="">
      <xdr:nvSpPr>
        <xdr:cNvPr id="3" name="AutoShape 4">
          <a:extLst>
            <a:ext uri="{FF2B5EF4-FFF2-40B4-BE49-F238E27FC236}">
              <a16:creationId xmlns:a16="http://schemas.microsoft.com/office/drawing/2014/main" id="{6F24B423-286C-6E3A-FB0F-9FDBE9FB5A6A}"/>
            </a:ext>
          </a:extLst>
        </xdr:cNvPr>
        <xdr:cNvSpPr>
          <a:spLocks noChangeArrowheads="1"/>
        </xdr:cNvSpPr>
      </xdr:nvSpPr>
      <xdr:spPr bwMode="auto">
        <a:xfrm>
          <a:off x="6175375" y="266700"/>
          <a:ext cx="2470150" cy="1422400"/>
        </a:xfrm>
        <a:prstGeom prst="wedgeRoundRectCallout">
          <a:avLst>
            <a:gd name="adj1" fmla="val -61509"/>
            <a:gd name="adj2" fmla="val 138977"/>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「支給区分」と「負担区分」は重要ポイントです。必ず正確に記入してください！</a:t>
          </a:r>
        </a:p>
        <a:p>
          <a:pPr algn="l" rtl="0">
            <a:lnSpc>
              <a:spcPts val="1300"/>
            </a:lnSpc>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特にＰＣ入力では、プルダウンリストから選択した条件が自動計算の基礎となっています。</a:t>
          </a:r>
        </a:p>
      </xdr:txBody>
    </xdr:sp>
    <xdr:clientData/>
  </xdr:twoCellAnchor>
  <xdr:twoCellAnchor editAs="oneCell">
    <xdr:from>
      <xdr:col>35</xdr:col>
      <xdr:colOff>31750</xdr:colOff>
      <xdr:row>17</xdr:row>
      <xdr:rowOff>311150</xdr:rowOff>
    </xdr:from>
    <xdr:to>
      <xdr:col>38</xdr:col>
      <xdr:colOff>1368336</xdr:colOff>
      <xdr:row>21</xdr:row>
      <xdr:rowOff>279401</xdr:rowOff>
    </xdr:to>
    <xdr:sp macro="" textlink="">
      <xdr:nvSpPr>
        <xdr:cNvPr id="8" name="AutoShape 19">
          <a:extLst>
            <a:ext uri="{FF2B5EF4-FFF2-40B4-BE49-F238E27FC236}">
              <a16:creationId xmlns:a16="http://schemas.microsoft.com/office/drawing/2014/main" id="{B00371A0-52AB-76C5-D856-610B2EAAF0FB}"/>
            </a:ext>
          </a:extLst>
        </xdr:cNvPr>
        <xdr:cNvSpPr>
          <a:spLocks noChangeArrowheads="1"/>
        </xdr:cNvSpPr>
      </xdr:nvSpPr>
      <xdr:spPr bwMode="auto">
        <a:xfrm>
          <a:off x="9017000" y="8451850"/>
          <a:ext cx="1952625" cy="1593851"/>
        </a:xfrm>
        <a:prstGeom prst="wedgeRoundRectCallout">
          <a:avLst>
            <a:gd name="adj1" fmla="val -47068"/>
            <a:gd name="adj2" fmla="val -77030"/>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当日随行したヘルパーさんの押印またはサインが必要です！</a:t>
          </a:r>
        </a:p>
        <a:p>
          <a:pPr algn="l" rtl="0">
            <a:lnSpc>
              <a:spcPts val="1300"/>
            </a:lnSpc>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ＰＣ入力の実績簿では手順上、月締め入力後の「印刷→押印」となるのでご注意ください。</a:t>
          </a:r>
        </a:p>
      </xdr:txBody>
    </xdr:sp>
    <xdr:clientData/>
  </xdr:twoCellAnchor>
  <xdr:twoCellAnchor editAs="oneCell">
    <xdr:from>
      <xdr:col>25</xdr:col>
      <xdr:colOff>70874</xdr:colOff>
      <xdr:row>12</xdr:row>
      <xdr:rowOff>224810</xdr:rowOff>
    </xdr:from>
    <xdr:to>
      <xdr:col>38</xdr:col>
      <xdr:colOff>678984</xdr:colOff>
      <xdr:row>16</xdr:row>
      <xdr:rowOff>3276</xdr:rowOff>
    </xdr:to>
    <xdr:sp macro="" textlink="">
      <xdr:nvSpPr>
        <xdr:cNvPr id="10" name="AutoShape 21">
          <a:extLst>
            <a:ext uri="{FF2B5EF4-FFF2-40B4-BE49-F238E27FC236}">
              <a16:creationId xmlns:a16="http://schemas.microsoft.com/office/drawing/2014/main" id="{4B10D546-B20A-D1A0-760C-F87915E583FF}"/>
            </a:ext>
          </a:extLst>
        </xdr:cNvPr>
        <xdr:cNvSpPr>
          <a:spLocks noChangeArrowheads="1"/>
        </xdr:cNvSpPr>
      </xdr:nvSpPr>
      <xdr:spPr bwMode="auto">
        <a:xfrm>
          <a:off x="7416800" y="6339245"/>
          <a:ext cx="2789288" cy="1413899"/>
        </a:xfrm>
        <a:prstGeom prst="wedgeRoundRectCallout">
          <a:avLst>
            <a:gd name="adj1" fmla="val -40032"/>
            <a:gd name="adj2" fmla="val -72880"/>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ja-JP" altLang="en-US" sz="1200" b="1" i="0" u="none" strike="noStrike" baseline="0">
              <a:solidFill>
                <a:srgbClr val="000000"/>
              </a:solidFill>
              <a:latin typeface="HG丸ｺﾞｼｯｸM-PRO"/>
              <a:ea typeface="HG丸ｺﾞｼｯｸM-PRO"/>
            </a:rPr>
            <a:t>ＰＣ入力では自動計算の結果を確認してください。</a:t>
          </a:r>
          <a:endParaRPr lang="en-US" altLang="ja-JP" sz="1200" b="1" i="0" u="none" strike="noStrike" baseline="0">
            <a:solidFill>
              <a:srgbClr val="000000"/>
            </a:solidFill>
            <a:latin typeface="HG丸ｺﾞｼｯｸM-PRO"/>
            <a:ea typeface="HG丸ｺﾞｼｯｸM-PRO"/>
          </a:endParaRPr>
        </a:p>
        <a:p>
          <a:pPr algn="l" rtl="0">
            <a:lnSpc>
              <a:spcPts val="600"/>
            </a:lnSpc>
            <a:defRPr sz="1000"/>
          </a:pPr>
          <a:endParaRPr lang="ja-JP" altLang="en-US" sz="1200" b="1" i="0" u="none" strike="noStrike" baseline="0">
            <a:solidFill>
              <a:srgbClr val="000000"/>
            </a:solidFill>
            <a:latin typeface="HG丸ｺﾞｼｯｸM-PRO"/>
            <a:ea typeface="HG丸ｺﾞｼｯｸM-PRO"/>
          </a:endParaRPr>
        </a:p>
        <a:p>
          <a:pPr algn="l" rtl="0">
            <a:lnSpc>
              <a:spcPts val="1500"/>
            </a:lnSpc>
            <a:defRPr sz="1000"/>
          </a:pPr>
          <a:r>
            <a:rPr lang="ja-JP" altLang="en-US" sz="1200" b="1" i="0" u="none" strike="noStrike" baseline="0">
              <a:solidFill>
                <a:srgbClr val="000000"/>
              </a:solidFill>
              <a:latin typeface="HG丸ｺﾞｼｯｸM-PRO"/>
              <a:ea typeface="HG丸ｺﾞｼｯｸM-PRO"/>
            </a:rPr>
            <a:t>手書きの場合は、仕様書等で確認し、委託料と負担区分に応じた金額を記入ください。</a:t>
          </a:r>
        </a:p>
      </xdr:txBody>
    </xdr:sp>
    <xdr:clientData/>
  </xdr:twoCellAnchor>
  <xdr:twoCellAnchor editAs="oneCell">
    <xdr:from>
      <xdr:col>0</xdr:col>
      <xdr:colOff>158135</xdr:colOff>
      <xdr:row>34</xdr:row>
      <xdr:rowOff>2458</xdr:rowOff>
    </xdr:from>
    <xdr:to>
      <xdr:col>7</xdr:col>
      <xdr:colOff>144821</xdr:colOff>
      <xdr:row>34</xdr:row>
      <xdr:rowOff>1546531</xdr:rowOff>
    </xdr:to>
    <xdr:sp macro="" textlink="">
      <xdr:nvSpPr>
        <xdr:cNvPr id="11" name="AutoShape 22">
          <a:extLst>
            <a:ext uri="{FF2B5EF4-FFF2-40B4-BE49-F238E27FC236}">
              <a16:creationId xmlns:a16="http://schemas.microsoft.com/office/drawing/2014/main" id="{1607F373-58C7-24EC-6142-74F66811BD1F}"/>
            </a:ext>
          </a:extLst>
        </xdr:cNvPr>
        <xdr:cNvSpPr>
          <a:spLocks noChangeArrowheads="1"/>
        </xdr:cNvSpPr>
      </xdr:nvSpPr>
      <xdr:spPr bwMode="auto">
        <a:xfrm>
          <a:off x="177185" y="14474313"/>
          <a:ext cx="3089992" cy="1544073"/>
        </a:xfrm>
        <a:prstGeom prst="wedgeRoundRectCallout">
          <a:avLst>
            <a:gd name="adj1" fmla="val -8594"/>
            <a:gd name="adj2" fmla="val -11039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HG丸ｺﾞｼｯｸM-PRO"/>
              <a:ea typeface="HG丸ｺﾞｼｯｸM-PRO"/>
            </a:rPr>
            <a:t>月計欄には当該受給者の「通学・その他／個別支援型」のひと月分の利用集計を記入ください。</a:t>
          </a:r>
        </a:p>
        <a:p>
          <a:pPr algn="l" rtl="0">
            <a:lnSpc>
              <a:spcPts val="1400"/>
            </a:lnSpc>
            <a:defRPr sz="1000"/>
          </a:pPr>
          <a:r>
            <a:rPr lang="ja-JP" altLang="en-US" sz="1200" b="1" i="0" u="none" strike="noStrike" baseline="0">
              <a:solidFill>
                <a:srgbClr val="000000"/>
              </a:solidFill>
              <a:latin typeface="HG丸ｺﾞｼｯｸM-PRO"/>
              <a:ea typeface="HG丸ｺﾞｼｯｸM-PRO"/>
            </a:rPr>
            <a:t>ひとりの記録が複数枚になったときには最終ページにのみ記入し、他のページでは</a:t>
          </a: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空白</a:t>
          </a: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にしておきます。</a:t>
          </a:r>
        </a:p>
      </xdr:txBody>
    </xdr:sp>
    <xdr:clientData/>
  </xdr:twoCellAnchor>
  <xdr:twoCellAnchor editAs="oneCell">
    <xdr:from>
      <xdr:col>1</xdr:col>
      <xdr:colOff>367687</xdr:colOff>
      <xdr:row>5</xdr:row>
      <xdr:rowOff>88284</xdr:rowOff>
    </xdr:from>
    <xdr:to>
      <xdr:col>5</xdr:col>
      <xdr:colOff>65190</xdr:colOff>
      <xdr:row>5</xdr:row>
      <xdr:rowOff>348235</xdr:rowOff>
    </xdr:to>
    <xdr:sp macro="" textlink="">
      <xdr:nvSpPr>
        <xdr:cNvPr id="14" name="AutoShape 4">
          <a:extLst>
            <a:ext uri="{FF2B5EF4-FFF2-40B4-BE49-F238E27FC236}">
              <a16:creationId xmlns:a16="http://schemas.microsoft.com/office/drawing/2014/main" id="{1969539E-E996-F99D-A8FD-531A4B524BC3}"/>
            </a:ext>
          </a:extLst>
        </xdr:cNvPr>
        <xdr:cNvSpPr>
          <a:spLocks noChangeArrowheads="1"/>
        </xdr:cNvSpPr>
      </xdr:nvSpPr>
      <xdr:spPr bwMode="auto">
        <a:xfrm>
          <a:off x="1536292" y="3308144"/>
          <a:ext cx="1116370" cy="266291"/>
        </a:xfrm>
        <a:prstGeom prst="wedgeRoundRectCallout">
          <a:avLst>
            <a:gd name="adj1" fmla="val -20480"/>
            <a:gd name="adj2" fmla="val -9253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HG丸ｺﾞｼｯｸM-PRO"/>
              <a:ea typeface="HG丸ｺﾞｼｯｸM-PRO"/>
            </a:rPr>
            <a:t>いずれかに✓</a:t>
          </a:r>
          <a:endParaRPr lang="en-US" altLang="ja-JP" sz="1200" b="1" i="0" u="none" strike="noStrike" baseline="0">
            <a:solidFill>
              <a:srgbClr val="000000"/>
            </a:solidFill>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editAs="oneCell">
        <xdr:from>
          <xdr:col>2</xdr:col>
          <xdr:colOff>25400</xdr:colOff>
          <xdr:row>3</xdr:row>
          <xdr:rowOff>342900</xdr:rowOff>
        </xdr:from>
        <xdr:to>
          <xdr:col>2</xdr:col>
          <xdr:colOff>273050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2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xdr:row>
          <xdr:rowOff>95250</xdr:rowOff>
        </xdr:from>
        <xdr:to>
          <xdr:col>2</xdr:col>
          <xdr:colOff>266700</xdr:colOff>
          <xdr:row>4</xdr:row>
          <xdr:rowOff>438150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2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xdr:row>
          <xdr:rowOff>247650</xdr:rowOff>
        </xdr:from>
        <xdr:to>
          <xdr:col>2</xdr:col>
          <xdr:colOff>273050</xdr:colOff>
          <xdr:row>5</xdr:row>
          <xdr:rowOff>76200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2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xdr:row>
          <xdr:rowOff>12700</xdr:rowOff>
        </xdr:from>
        <xdr:to>
          <xdr:col>11</xdr:col>
          <xdr:colOff>25400</xdr:colOff>
          <xdr:row>7</xdr:row>
          <xdr:rowOff>355600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2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12700</xdr:rowOff>
        </xdr:from>
        <xdr:to>
          <xdr:col>13</xdr:col>
          <xdr:colOff>38100</xdr:colOff>
          <xdr:row>7</xdr:row>
          <xdr:rowOff>355600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2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7</xdr:row>
          <xdr:rowOff>12700</xdr:rowOff>
        </xdr:from>
        <xdr:to>
          <xdr:col>17</xdr:col>
          <xdr:colOff>44450</xdr:colOff>
          <xdr:row>7</xdr:row>
          <xdr:rowOff>355600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2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0</xdr:rowOff>
        </xdr:from>
        <xdr:to>
          <xdr:col>15</xdr:col>
          <xdr:colOff>38100</xdr:colOff>
          <xdr:row>7</xdr:row>
          <xdr:rowOff>342900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2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xdr:row>
          <xdr:rowOff>12700</xdr:rowOff>
        </xdr:from>
        <xdr:to>
          <xdr:col>19</xdr:col>
          <xdr:colOff>38100</xdr:colOff>
          <xdr:row>7</xdr:row>
          <xdr:rowOff>355600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2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12700</xdr:rowOff>
        </xdr:from>
        <xdr:to>
          <xdr:col>21</xdr:col>
          <xdr:colOff>38100</xdr:colOff>
          <xdr:row>7</xdr:row>
          <xdr:rowOff>355600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2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xdr:row>
          <xdr:rowOff>12700</xdr:rowOff>
        </xdr:from>
        <xdr:to>
          <xdr:col>11</xdr:col>
          <xdr:colOff>25400</xdr:colOff>
          <xdr:row>8</xdr:row>
          <xdr:rowOff>355600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2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12700</xdr:rowOff>
        </xdr:from>
        <xdr:to>
          <xdr:col>13</xdr:col>
          <xdr:colOff>38100</xdr:colOff>
          <xdr:row>8</xdr:row>
          <xdr:rowOff>355600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2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8</xdr:row>
          <xdr:rowOff>12700</xdr:rowOff>
        </xdr:from>
        <xdr:to>
          <xdr:col>17</xdr:col>
          <xdr:colOff>44450</xdr:colOff>
          <xdr:row>8</xdr:row>
          <xdr:rowOff>355600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2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15</xdr:col>
          <xdr:colOff>38100</xdr:colOff>
          <xdr:row>8</xdr:row>
          <xdr:rowOff>342900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2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8</xdr:row>
          <xdr:rowOff>12700</xdr:rowOff>
        </xdr:from>
        <xdr:to>
          <xdr:col>19</xdr:col>
          <xdr:colOff>38100</xdr:colOff>
          <xdr:row>8</xdr:row>
          <xdr:rowOff>355600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2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12700</xdr:rowOff>
        </xdr:from>
        <xdr:to>
          <xdr:col>21</xdr:col>
          <xdr:colOff>38100</xdr:colOff>
          <xdr:row>8</xdr:row>
          <xdr:rowOff>355600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2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9</xdr:row>
          <xdr:rowOff>12700</xdr:rowOff>
        </xdr:from>
        <xdr:to>
          <xdr:col>11</xdr:col>
          <xdr:colOff>25400</xdr:colOff>
          <xdr:row>9</xdr:row>
          <xdr:rowOff>355600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2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12700</xdr:rowOff>
        </xdr:from>
        <xdr:to>
          <xdr:col>13</xdr:col>
          <xdr:colOff>38100</xdr:colOff>
          <xdr:row>9</xdr:row>
          <xdr:rowOff>355600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2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9</xdr:row>
          <xdr:rowOff>12700</xdr:rowOff>
        </xdr:from>
        <xdr:to>
          <xdr:col>17</xdr:col>
          <xdr:colOff>44450</xdr:colOff>
          <xdr:row>9</xdr:row>
          <xdr:rowOff>355600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2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15</xdr:col>
          <xdr:colOff>38100</xdr:colOff>
          <xdr:row>9</xdr:row>
          <xdr:rowOff>342900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2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9</xdr:row>
          <xdr:rowOff>12700</xdr:rowOff>
        </xdr:from>
        <xdr:to>
          <xdr:col>19</xdr:col>
          <xdr:colOff>38100</xdr:colOff>
          <xdr:row>9</xdr:row>
          <xdr:rowOff>355600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2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12700</xdr:rowOff>
        </xdr:from>
        <xdr:to>
          <xdr:col>21</xdr:col>
          <xdr:colOff>38100</xdr:colOff>
          <xdr:row>9</xdr:row>
          <xdr:rowOff>355600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2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10</xdr:row>
          <xdr:rowOff>12700</xdr:rowOff>
        </xdr:from>
        <xdr:to>
          <xdr:col>11</xdr:col>
          <xdr:colOff>25400</xdr:colOff>
          <xdr:row>10</xdr:row>
          <xdr:rowOff>355600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2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12700</xdr:rowOff>
        </xdr:from>
        <xdr:to>
          <xdr:col>13</xdr:col>
          <xdr:colOff>38100</xdr:colOff>
          <xdr:row>10</xdr:row>
          <xdr:rowOff>355600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2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10</xdr:row>
          <xdr:rowOff>12700</xdr:rowOff>
        </xdr:from>
        <xdr:to>
          <xdr:col>17</xdr:col>
          <xdr:colOff>44450</xdr:colOff>
          <xdr:row>10</xdr:row>
          <xdr:rowOff>355600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2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15</xdr:col>
          <xdr:colOff>38100</xdr:colOff>
          <xdr:row>10</xdr:row>
          <xdr:rowOff>342900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2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10</xdr:row>
          <xdr:rowOff>12700</xdr:rowOff>
        </xdr:from>
        <xdr:to>
          <xdr:col>19</xdr:col>
          <xdr:colOff>38100</xdr:colOff>
          <xdr:row>10</xdr:row>
          <xdr:rowOff>355600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2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12700</xdr:rowOff>
        </xdr:from>
        <xdr:to>
          <xdr:col>21</xdr:col>
          <xdr:colOff>38100</xdr:colOff>
          <xdr:row>10</xdr:row>
          <xdr:rowOff>355600</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02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xdr:row>
          <xdr:rowOff>12700</xdr:rowOff>
        </xdr:from>
        <xdr:to>
          <xdr:col>11</xdr:col>
          <xdr:colOff>25400</xdr:colOff>
          <xdr:row>11</xdr:row>
          <xdr:rowOff>355600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2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12700</xdr:rowOff>
        </xdr:from>
        <xdr:to>
          <xdr:col>13</xdr:col>
          <xdr:colOff>38100</xdr:colOff>
          <xdr:row>11</xdr:row>
          <xdr:rowOff>355600</xdr:rowOff>
        </xdr:to>
        <xdr:sp macro="" textlink="">
          <xdr:nvSpPr>
            <xdr:cNvPr id="41010" name="Check Box 50" hidden="1">
              <a:extLst>
                <a:ext uri="{63B3BB69-23CF-44E3-9099-C40C66FF867C}">
                  <a14:compatExt spid="_x0000_s41010"/>
                </a:ext>
                <a:ext uri="{FF2B5EF4-FFF2-40B4-BE49-F238E27FC236}">
                  <a16:creationId xmlns:a16="http://schemas.microsoft.com/office/drawing/2014/main" id="{00000000-0008-0000-02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11</xdr:row>
          <xdr:rowOff>12700</xdr:rowOff>
        </xdr:from>
        <xdr:to>
          <xdr:col>17</xdr:col>
          <xdr:colOff>44450</xdr:colOff>
          <xdr:row>11</xdr:row>
          <xdr:rowOff>355600</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02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38100</xdr:colOff>
          <xdr:row>11</xdr:row>
          <xdr:rowOff>342900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2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xdr:row>
          <xdr:rowOff>12700</xdr:rowOff>
        </xdr:from>
        <xdr:to>
          <xdr:col>19</xdr:col>
          <xdr:colOff>38100</xdr:colOff>
          <xdr:row>11</xdr:row>
          <xdr:rowOff>355600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2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12700</xdr:rowOff>
        </xdr:from>
        <xdr:to>
          <xdr:col>21</xdr:col>
          <xdr:colOff>38100</xdr:colOff>
          <xdr:row>11</xdr:row>
          <xdr:rowOff>355600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2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xdr:row>
          <xdr:rowOff>12700</xdr:rowOff>
        </xdr:from>
        <xdr:to>
          <xdr:col>11</xdr:col>
          <xdr:colOff>25400</xdr:colOff>
          <xdr:row>12</xdr:row>
          <xdr:rowOff>355600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2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12700</xdr:rowOff>
        </xdr:from>
        <xdr:to>
          <xdr:col>13</xdr:col>
          <xdr:colOff>38100</xdr:colOff>
          <xdr:row>12</xdr:row>
          <xdr:rowOff>355600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2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12</xdr:row>
          <xdr:rowOff>12700</xdr:rowOff>
        </xdr:from>
        <xdr:to>
          <xdr:col>17</xdr:col>
          <xdr:colOff>44450</xdr:colOff>
          <xdr:row>12</xdr:row>
          <xdr:rowOff>355600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2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15</xdr:col>
          <xdr:colOff>38100</xdr:colOff>
          <xdr:row>12</xdr:row>
          <xdr:rowOff>342900</xdr:rowOff>
        </xdr:to>
        <xdr:sp macro="" textlink="">
          <xdr:nvSpPr>
            <xdr:cNvPr id="41018" name="Check Box 58" hidden="1">
              <a:extLst>
                <a:ext uri="{63B3BB69-23CF-44E3-9099-C40C66FF867C}">
                  <a14:compatExt spid="_x0000_s41018"/>
                </a:ext>
                <a:ext uri="{FF2B5EF4-FFF2-40B4-BE49-F238E27FC236}">
                  <a16:creationId xmlns:a16="http://schemas.microsoft.com/office/drawing/2014/main" id="{00000000-0008-0000-02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12</xdr:row>
          <xdr:rowOff>12700</xdr:rowOff>
        </xdr:from>
        <xdr:to>
          <xdr:col>19</xdr:col>
          <xdr:colOff>38100</xdr:colOff>
          <xdr:row>12</xdr:row>
          <xdr:rowOff>355600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2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12700</xdr:rowOff>
        </xdr:from>
        <xdr:to>
          <xdr:col>21</xdr:col>
          <xdr:colOff>38100</xdr:colOff>
          <xdr:row>12</xdr:row>
          <xdr:rowOff>355600</xdr:rowOff>
        </xdr:to>
        <xdr:sp macro="" textlink="">
          <xdr:nvSpPr>
            <xdr:cNvPr id="41020" name="Check Box 60" hidden="1">
              <a:extLst>
                <a:ext uri="{63B3BB69-23CF-44E3-9099-C40C66FF867C}">
                  <a14:compatExt spid="_x0000_s41020"/>
                </a:ext>
                <a:ext uri="{FF2B5EF4-FFF2-40B4-BE49-F238E27FC236}">
                  <a16:creationId xmlns:a16="http://schemas.microsoft.com/office/drawing/2014/main" id="{00000000-0008-0000-02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xdr:row>
          <xdr:rowOff>12700</xdr:rowOff>
        </xdr:from>
        <xdr:to>
          <xdr:col>11</xdr:col>
          <xdr:colOff>25400</xdr:colOff>
          <xdr:row>13</xdr:row>
          <xdr:rowOff>355600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2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12700</xdr:rowOff>
        </xdr:from>
        <xdr:to>
          <xdr:col>13</xdr:col>
          <xdr:colOff>38100</xdr:colOff>
          <xdr:row>13</xdr:row>
          <xdr:rowOff>355600</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02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13</xdr:row>
          <xdr:rowOff>12700</xdr:rowOff>
        </xdr:from>
        <xdr:to>
          <xdr:col>17</xdr:col>
          <xdr:colOff>44450</xdr:colOff>
          <xdr:row>13</xdr:row>
          <xdr:rowOff>355600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2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38100</xdr:colOff>
          <xdr:row>13</xdr:row>
          <xdr:rowOff>342900</xdr:rowOff>
        </xdr:to>
        <xdr:sp macro="" textlink="">
          <xdr:nvSpPr>
            <xdr:cNvPr id="41024" name="Check Box 64" hidden="1">
              <a:extLst>
                <a:ext uri="{63B3BB69-23CF-44E3-9099-C40C66FF867C}">
                  <a14:compatExt spid="_x0000_s41024"/>
                </a:ext>
                <a:ext uri="{FF2B5EF4-FFF2-40B4-BE49-F238E27FC236}">
                  <a16:creationId xmlns:a16="http://schemas.microsoft.com/office/drawing/2014/main" id="{00000000-0008-0000-02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13</xdr:row>
          <xdr:rowOff>12700</xdr:rowOff>
        </xdr:from>
        <xdr:to>
          <xdr:col>19</xdr:col>
          <xdr:colOff>38100</xdr:colOff>
          <xdr:row>13</xdr:row>
          <xdr:rowOff>355600</xdr:rowOff>
        </xdr:to>
        <xdr:sp macro="" textlink="">
          <xdr:nvSpPr>
            <xdr:cNvPr id="41025" name="Check Box 65" hidden="1">
              <a:extLst>
                <a:ext uri="{63B3BB69-23CF-44E3-9099-C40C66FF867C}">
                  <a14:compatExt spid="_x0000_s41025"/>
                </a:ext>
                <a:ext uri="{FF2B5EF4-FFF2-40B4-BE49-F238E27FC236}">
                  <a16:creationId xmlns:a16="http://schemas.microsoft.com/office/drawing/2014/main" id="{00000000-0008-0000-0200-00004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12700</xdr:rowOff>
        </xdr:from>
        <xdr:to>
          <xdr:col>21</xdr:col>
          <xdr:colOff>38100</xdr:colOff>
          <xdr:row>13</xdr:row>
          <xdr:rowOff>355600</xdr:rowOff>
        </xdr:to>
        <xdr:sp macro="" textlink="">
          <xdr:nvSpPr>
            <xdr:cNvPr id="41026" name="Check Box 66" hidden="1">
              <a:extLst>
                <a:ext uri="{63B3BB69-23CF-44E3-9099-C40C66FF867C}">
                  <a14:compatExt spid="_x0000_s41026"/>
                </a:ext>
                <a:ext uri="{FF2B5EF4-FFF2-40B4-BE49-F238E27FC236}">
                  <a16:creationId xmlns:a16="http://schemas.microsoft.com/office/drawing/2014/main" id="{00000000-0008-0000-02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14</xdr:row>
          <xdr:rowOff>12700</xdr:rowOff>
        </xdr:from>
        <xdr:to>
          <xdr:col>11</xdr:col>
          <xdr:colOff>25400</xdr:colOff>
          <xdr:row>14</xdr:row>
          <xdr:rowOff>355600</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02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12700</xdr:rowOff>
        </xdr:from>
        <xdr:to>
          <xdr:col>13</xdr:col>
          <xdr:colOff>38100</xdr:colOff>
          <xdr:row>14</xdr:row>
          <xdr:rowOff>355600</xdr:rowOff>
        </xdr:to>
        <xdr:sp macro="" textlink="">
          <xdr:nvSpPr>
            <xdr:cNvPr id="41028" name="Check Box 68" hidden="1">
              <a:extLst>
                <a:ext uri="{63B3BB69-23CF-44E3-9099-C40C66FF867C}">
                  <a14:compatExt spid="_x0000_s41028"/>
                </a:ext>
                <a:ext uri="{FF2B5EF4-FFF2-40B4-BE49-F238E27FC236}">
                  <a16:creationId xmlns:a16="http://schemas.microsoft.com/office/drawing/2014/main" id="{00000000-0008-0000-0200-00004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14</xdr:row>
          <xdr:rowOff>12700</xdr:rowOff>
        </xdr:from>
        <xdr:to>
          <xdr:col>17</xdr:col>
          <xdr:colOff>44450</xdr:colOff>
          <xdr:row>14</xdr:row>
          <xdr:rowOff>355600</xdr:rowOff>
        </xdr:to>
        <xdr:sp macro="" textlink="">
          <xdr:nvSpPr>
            <xdr:cNvPr id="41029" name="Check Box 69" hidden="1">
              <a:extLst>
                <a:ext uri="{63B3BB69-23CF-44E3-9099-C40C66FF867C}">
                  <a14:compatExt spid="_x0000_s41029"/>
                </a:ext>
                <a:ext uri="{FF2B5EF4-FFF2-40B4-BE49-F238E27FC236}">
                  <a16:creationId xmlns:a16="http://schemas.microsoft.com/office/drawing/2014/main" id="{00000000-0008-0000-02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15</xdr:col>
          <xdr:colOff>38100</xdr:colOff>
          <xdr:row>14</xdr:row>
          <xdr:rowOff>342900</xdr:rowOff>
        </xdr:to>
        <xdr:sp macro="" textlink="">
          <xdr:nvSpPr>
            <xdr:cNvPr id="41030" name="Check Box 70" hidden="1">
              <a:extLst>
                <a:ext uri="{63B3BB69-23CF-44E3-9099-C40C66FF867C}">
                  <a14:compatExt spid="_x0000_s41030"/>
                </a:ext>
                <a:ext uri="{FF2B5EF4-FFF2-40B4-BE49-F238E27FC236}">
                  <a16:creationId xmlns:a16="http://schemas.microsoft.com/office/drawing/2014/main" id="{00000000-0008-0000-02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xdr:row>
          <xdr:rowOff>12700</xdr:rowOff>
        </xdr:from>
        <xdr:to>
          <xdr:col>19</xdr:col>
          <xdr:colOff>38100</xdr:colOff>
          <xdr:row>14</xdr:row>
          <xdr:rowOff>355600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2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12700</xdr:rowOff>
        </xdr:from>
        <xdr:to>
          <xdr:col>21</xdr:col>
          <xdr:colOff>38100</xdr:colOff>
          <xdr:row>14</xdr:row>
          <xdr:rowOff>355600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2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xdr:row>
          <xdr:rowOff>12700</xdr:rowOff>
        </xdr:from>
        <xdr:to>
          <xdr:col>11</xdr:col>
          <xdr:colOff>25400</xdr:colOff>
          <xdr:row>15</xdr:row>
          <xdr:rowOff>355600</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2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12700</xdr:rowOff>
        </xdr:from>
        <xdr:to>
          <xdr:col>13</xdr:col>
          <xdr:colOff>38100</xdr:colOff>
          <xdr:row>15</xdr:row>
          <xdr:rowOff>355600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2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15</xdr:row>
          <xdr:rowOff>12700</xdr:rowOff>
        </xdr:from>
        <xdr:to>
          <xdr:col>17</xdr:col>
          <xdr:colOff>44450</xdr:colOff>
          <xdr:row>15</xdr:row>
          <xdr:rowOff>355600</xdr:rowOff>
        </xdr:to>
        <xdr:sp macro="" textlink="">
          <xdr:nvSpPr>
            <xdr:cNvPr id="41035" name="Check Box 75" hidden="1">
              <a:extLst>
                <a:ext uri="{63B3BB69-23CF-44E3-9099-C40C66FF867C}">
                  <a14:compatExt spid="_x0000_s41035"/>
                </a:ext>
                <a:ext uri="{FF2B5EF4-FFF2-40B4-BE49-F238E27FC236}">
                  <a16:creationId xmlns:a16="http://schemas.microsoft.com/office/drawing/2014/main" id="{00000000-0008-0000-02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342900</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2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xdr:row>
          <xdr:rowOff>12700</xdr:rowOff>
        </xdr:from>
        <xdr:to>
          <xdr:col>19</xdr:col>
          <xdr:colOff>38100</xdr:colOff>
          <xdr:row>15</xdr:row>
          <xdr:rowOff>355600</xdr:rowOff>
        </xdr:to>
        <xdr:sp macro="" textlink="">
          <xdr:nvSpPr>
            <xdr:cNvPr id="41037" name="Check Box 77" hidden="1">
              <a:extLst>
                <a:ext uri="{63B3BB69-23CF-44E3-9099-C40C66FF867C}">
                  <a14:compatExt spid="_x0000_s41037"/>
                </a:ext>
                <a:ext uri="{FF2B5EF4-FFF2-40B4-BE49-F238E27FC236}">
                  <a16:creationId xmlns:a16="http://schemas.microsoft.com/office/drawing/2014/main" id="{00000000-0008-0000-02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12700</xdr:rowOff>
        </xdr:from>
        <xdr:to>
          <xdr:col>21</xdr:col>
          <xdr:colOff>38100</xdr:colOff>
          <xdr:row>15</xdr:row>
          <xdr:rowOff>355600</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2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xdr:row>
          <xdr:rowOff>12700</xdr:rowOff>
        </xdr:from>
        <xdr:to>
          <xdr:col>11</xdr:col>
          <xdr:colOff>25400</xdr:colOff>
          <xdr:row>16</xdr:row>
          <xdr:rowOff>355600</xdr:rowOff>
        </xdr:to>
        <xdr:sp macro="" textlink="">
          <xdr:nvSpPr>
            <xdr:cNvPr id="41039" name="Check Box 79" hidden="1">
              <a:extLst>
                <a:ext uri="{63B3BB69-23CF-44E3-9099-C40C66FF867C}">
                  <a14:compatExt spid="_x0000_s41039"/>
                </a:ext>
                <a:ext uri="{FF2B5EF4-FFF2-40B4-BE49-F238E27FC236}">
                  <a16:creationId xmlns:a16="http://schemas.microsoft.com/office/drawing/2014/main" id="{00000000-0008-0000-02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12700</xdr:rowOff>
        </xdr:from>
        <xdr:to>
          <xdr:col>13</xdr:col>
          <xdr:colOff>38100</xdr:colOff>
          <xdr:row>16</xdr:row>
          <xdr:rowOff>355600</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02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16</xdr:row>
          <xdr:rowOff>12700</xdr:rowOff>
        </xdr:from>
        <xdr:to>
          <xdr:col>17</xdr:col>
          <xdr:colOff>44450</xdr:colOff>
          <xdr:row>16</xdr:row>
          <xdr:rowOff>355600</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02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38100</xdr:colOff>
          <xdr:row>16</xdr:row>
          <xdr:rowOff>342900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2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12700</xdr:rowOff>
        </xdr:from>
        <xdr:to>
          <xdr:col>19</xdr:col>
          <xdr:colOff>38100</xdr:colOff>
          <xdr:row>16</xdr:row>
          <xdr:rowOff>355600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2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12700</xdr:rowOff>
        </xdr:from>
        <xdr:to>
          <xdr:col>21</xdr:col>
          <xdr:colOff>38100</xdr:colOff>
          <xdr:row>16</xdr:row>
          <xdr:rowOff>355600</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02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17</xdr:row>
          <xdr:rowOff>12700</xdr:rowOff>
        </xdr:from>
        <xdr:to>
          <xdr:col>11</xdr:col>
          <xdr:colOff>25400</xdr:colOff>
          <xdr:row>17</xdr:row>
          <xdr:rowOff>355600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2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12700</xdr:rowOff>
        </xdr:from>
        <xdr:to>
          <xdr:col>13</xdr:col>
          <xdr:colOff>38100</xdr:colOff>
          <xdr:row>17</xdr:row>
          <xdr:rowOff>355600</xdr:rowOff>
        </xdr:to>
        <xdr:sp macro="" textlink="">
          <xdr:nvSpPr>
            <xdr:cNvPr id="41046" name="Check Box 86" hidden="1">
              <a:extLst>
                <a:ext uri="{63B3BB69-23CF-44E3-9099-C40C66FF867C}">
                  <a14:compatExt spid="_x0000_s41046"/>
                </a:ext>
                <a:ext uri="{FF2B5EF4-FFF2-40B4-BE49-F238E27FC236}">
                  <a16:creationId xmlns:a16="http://schemas.microsoft.com/office/drawing/2014/main" id="{00000000-0008-0000-0200-00005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17</xdr:row>
          <xdr:rowOff>12700</xdr:rowOff>
        </xdr:from>
        <xdr:to>
          <xdr:col>17</xdr:col>
          <xdr:colOff>44450</xdr:colOff>
          <xdr:row>17</xdr:row>
          <xdr:rowOff>355600</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2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38100</xdr:colOff>
          <xdr:row>17</xdr:row>
          <xdr:rowOff>342900</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2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17</xdr:row>
          <xdr:rowOff>12700</xdr:rowOff>
        </xdr:from>
        <xdr:to>
          <xdr:col>19</xdr:col>
          <xdr:colOff>38100</xdr:colOff>
          <xdr:row>17</xdr:row>
          <xdr:rowOff>355600</xdr:rowOff>
        </xdr:to>
        <xdr:sp macro="" textlink="">
          <xdr:nvSpPr>
            <xdr:cNvPr id="41049" name="Check Box 89" hidden="1">
              <a:extLst>
                <a:ext uri="{63B3BB69-23CF-44E3-9099-C40C66FF867C}">
                  <a14:compatExt spid="_x0000_s41049"/>
                </a:ext>
                <a:ext uri="{FF2B5EF4-FFF2-40B4-BE49-F238E27FC236}">
                  <a16:creationId xmlns:a16="http://schemas.microsoft.com/office/drawing/2014/main" id="{00000000-0008-0000-0200-00005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12700</xdr:rowOff>
        </xdr:from>
        <xdr:to>
          <xdr:col>21</xdr:col>
          <xdr:colOff>38100</xdr:colOff>
          <xdr:row>17</xdr:row>
          <xdr:rowOff>355600</xdr:rowOff>
        </xdr:to>
        <xdr:sp macro="" textlink="">
          <xdr:nvSpPr>
            <xdr:cNvPr id="41050" name="Check Box 90" hidden="1">
              <a:extLst>
                <a:ext uri="{63B3BB69-23CF-44E3-9099-C40C66FF867C}">
                  <a14:compatExt spid="_x0000_s41050"/>
                </a:ext>
                <a:ext uri="{FF2B5EF4-FFF2-40B4-BE49-F238E27FC236}">
                  <a16:creationId xmlns:a16="http://schemas.microsoft.com/office/drawing/2014/main" id="{00000000-0008-0000-0200-00005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18</xdr:row>
          <xdr:rowOff>12700</xdr:rowOff>
        </xdr:from>
        <xdr:to>
          <xdr:col>11</xdr:col>
          <xdr:colOff>25400</xdr:colOff>
          <xdr:row>18</xdr:row>
          <xdr:rowOff>355600</xdr:rowOff>
        </xdr:to>
        <xdr:sp macro="" textlink="">
          <xdr:nvSpPr>
            <xdr:cNvPr id="41051" name="Check Box 91" hidden="1">
              <a:extLst>
                <a:ext uri="{63B3BB69-23CF-44E3-9099-C40C66FF867C}">
                  <a14:compatExt spid="_x0000_s41051"/>
                </a:ext>
                <a:ext uri="{FF2B5EF4-FFF2-40B4-BE49-F238E27FC236}">
                  <a16:creationId xmlns:a16="http://schemas.microsoft.com/office/drawing/2014/main" id="{00000000-0008-0000-02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12700</xdr:rowOff>
        </xdr:from>
        <xdr:to>
          <xdr:col>13</xdr:col>
          <xdr:colOff>38100</xdr:colOff>
          <xdr:row>18</xdr:row>
          <xdr:rowOff>355600</xdr:rowOff>
        </xdr:to>
        <xdr:sp macro="" textlink="">
          <xdr:nvSpPr>
            <xdr:cNvPr id="41052" name="Check Box 92" hidden="1">
              <a:extLst>
                <a:ext uri="{63B3BB69-23CF-44E3-9099-C40C66FF867C}">
                  <a14:compatExt spid="_x0000_s41052"/>
                </a:ext>
                <a:ext uri="{FF2B5EF4-FFF2-40B4-BE49-F238E27FC236}">
                  <a16:creationId xmlns:a16="http://schemas.microsoft.com/office/drawing/2014/main" id="{00000000-0008-0000-02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18</xdr:row>
          <xdr:rowOff>12700</xdr:rowOff>
        </xdr:from>
        <xdr:to>
          <xdr:col>17</xdr:col>
          <xdr:colOff>44450</xdr:colOff>
          <xdr:row>18</xdr:row>
          <xdr:rowOff>355600</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02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38100</xdr:colOff>
          <xdr:row>18</xdr:row>
          <xdr:rowOff>342900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2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18</xdr:row>
          <xdr:rowOff>12700</xdr:rowOff>
        </xdr:from>
        <xdr:to>
          <xdr:col>19</xdr:col>
          <xdr:colOff>38100</xdr:colOff>
          <xdr:row>18</xdr:row>
          <xdr:rowOff>355600</xdr:rowOff>
        </xdr:to>
        <xdr:sp macro="" textlink="">
          <xdr:nvSpPr>
            <xdr:cNvPr id="41055" name="Check Box 95" hidden="1">
              <a:extLst>
                <a:ext uri="{63B3BB69-23CF-44E3-9099-C40C66FF867C}">
                  <a14:compatExt spid="_x0000_s41055"/>
                </a:ext>
                <a:ext uri="{FF2B5EF4-FFF2-40B4-BE49-F238E27FC236}">
                  <a16:creationId xmlns:a16="http://schemas.microsoft.com/office/drawing/2014/main" id="{00000000-0008-0000-0200-00005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12700</xdr:rowOff>
        </xdr:from>
        <xdr:to>
          <xdr:col>21</xdr:col>
          <xdr:colOff>38100</xdr:colOff>
          <xdr:row>18</xdr:row>
          <xdr:rowOff>355600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2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19</xdr:row>
          <xdr:rowOff>12700</xdr:rowOff>
        </xdr:from>
        <xdr:to>
          <xdr:col>11</xdr:col>
          <xdr:colOff>25400</xdr:colOff>
          <xdr:row>19</xdr:row>
          <xdr:rowOff>355600</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02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12700</xdr:rowOff>
        </xdr:from>
        <xdr:to>
          <xdr:col>13</xdr:col>
          <xdr:colOff>38100</xdr:colOff>
          <xdr:row>19</xdr:row>
          <xdr:rowOff>355600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2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19</xdr:row>
          <xdr:rowOff>12700</xdr:rowOff>
        </xdr:from>
        <xdr:to>
          <xdr:col>17</xdr:col>
          <xdr:colOff>44450</xdr:colOff>
          <xdr:row>19</xdr:row>
          <xdr:rowOff>355600</xdr:rowOff>
        </xdr:to>
        <xdr:sp macro="" textlink="">
          <xdr:nvSpPr>
            <xdr:cNvPr id="41059" name="Check Box 99" hidden="1">
              <a:extLst>
                <a:ext uri="{63B3BB69-23CF-44E3-9099-C40C66FF867C}">
                  <a14:compatExt spid="_x0000_s41059"/>
                </a:ext>
                <a:ext uri="{FF2B5EF4-FFF2-40B4-BE49-F238E27FC236}">
                  <a16:creationId xmlns:a16="http://schemas.microsoft.com/office/drawing/2014/main" id="{00000000-0008-0000-0200-00006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38100</xdr:colOff>
          <xdr:row>19</xdr:row>
          <xdr:rowOff>342900</xdr:rowOff>
        </xdr:to>
        <xdr:sp macro="" textlink="">
          <xdr:nvSpPr>
            <xdr:cNvPr id="41060" name="Check Box 100" hidden="1">
              <a:extLst>
                <a:ext uri="{63B3BB69-23CF-44E3-9099-C40C66FF867C}">
                  <a14:compatExt spid="_x0000_s41060"/>
                </a:ext>
                <a:ext uri="{FF2B5EF4-FFF2-40B4-BE49-F238E27FC236}">
                  <a16:creationId xmlns:a16="http://schemas.microsoft.com/office/drawing/2014/main" id="{00000000-0008-0000-0200-00006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19</xdr:row>
          <xdr:rowOff>12700</xdr:rowOff>
        </xdr:from>
        <xdr:to>
          <xdr:col>19</xdr:col>
          <xdr:colOff>38100</xdr:colOff>
          <xdr:row>19</xdr:row>
          <xdr:rowOff>355600</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2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12700</xdr:rowOff>
        </xdr:from>
        <xdr:to>
          <xdr:col>21</xdr:col>
          <xdr:colOff>38100</xdr:colOff>
          <xdr:row>19</xdr:row>
          <xdr:rowOff>355600</xdr:rowOff>
        </xdr:to>
        <xdr:sp macro="" textlink="">
          <xdr:nvSpPr>
            <xdr:cNvPr id="41062" name="Check Box 102" hidden="1">
              <a:extLst>
                <a:ext uri="{63B3BB69-23CF-44E3-9099-C40C66FF867C}">
                  <a14:compatExt spid="_x0000_s41062"/>
                </a:ext>
                <a:ext uri="{FF2B5EF4-FFF2-40B4-BE49-F238E27FC236}">
                  <a16:creationId xmlns:a16="http://schemas.microsoft.com/office/drawing/2014/main" id="{00000000-0008-0000-0200-00006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20</xdr:row>
          <xdr:rowOff>12700</xdr:rowOff>
        </xdr:from>
        <xdr:to>
          <xdr:col>11</xdr:col>
          <xdr:colOff>25400</xdr:colOff>
          <xdr:row>20</xdr:row>
          <xdr:rowOff>355600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2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xdr:rowOff>
        </xdr:from>
        <xdr:to>
          <xdr:col>13</xdr:col>
          <xdr:colOff>38100</xdr:colOff>
          <xdr:row>20</xdr:row>
          <xdr:rowOff>355600</xdr:rowOff>
        </xdr:to>
        <xdr:sp macro="" textlink="">
          <xdr:nvSpPr>
            <xdr:cNvPr id="41064" name="Check Box 104" hidden="1">
              <a:extLst>
                <a:ext uri="{63B3BB69-23CF-44E3-9099-C40C66FF867C}">
                  <a14:compatExt spid="_x0000_s41064"/>
                </a:ext>
                <a:ext uri="{FF2B5EF4-FFF2-40B4-BE49-F238E27FC236}">
                  <a16:creationId xmlns:a16="http://schemas.microsoft.com/office/drawing/2014/main" id="{00000000-0008-0000-02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20</xdr:row>
          <xdr:rowOff>12700</xdr:rowOff>
        </xdr:from>
        <xdr:to>
          <xdr:col>17</xdr:col>
          <xdr:colOff>44450</xdr:colOff>
          <xdr:row>20</xdr:row>
          <xdr:rowOff>355600</xdr:rowOff>
        </xdr:to>
        <xdr:sp macro="" textlink="">
          <xdr:nvSpPr>
            <xdr:cNvPr id="41065" name="Check Box 105" hidden="1">
              <a:extLst>
                <a:ext uri="{63B3BB69-23CF-44E3-9099-C40C66FF867C}">
                  <a14:compatExt spid="_x0000_s41065"/>
                </a:ext>
                <a:ext uri="{FF2B5EF4-FFF2-40B4-BE49-F238E27FC236}">
                  <a16:creationId xmlns:a16="http://schemas.microsoft.com/office/drawing/2014/main" id="{00000000-0008-0000-0200-00006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15</xdr:col>
          <xdr:colOff>38100</xdr:colOff>
          <xdr:row>20</xdr:row>
          <xdr:rowOff>342900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2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20</xdr:row>
          <xdr:rowOff>12700</xdr:rowOff>
        </xdr:from>
        <xdr:to>
          <xdr:col>19</xdr:col>
          <xdr:colOff>38100</xdr:colOff>
          <xdr:row>20</xdr:row>
          <xdr:rowOff>355600</xdr:rowOff>
        </xdr:to>
        <xdr:sp macro="" textlink="">
          <xdr:nvSpPr>
            <xdr:cNvPr id="41067" name="Check Box 107" hidden="1">
              <a:extLst>
                <a:ext uri="{63B3BB69-23CF-44E3-9099-C40C66FF867C}">
                  <a14:compatExt spid="_x0000_s41067"/>
                </a:ext>
                <a:ext uri="{FF2B5EF4-FFF2-40B4-BE49-F238E27FC236}">
                  <a16:creationId xmlns:a16="http://schemas.microsoft.com/office/drawing/2014/main" id="{00000000-0008-0000-0200-00006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12700</xdr:rowOff>
        </xdr:from>
        <xdr:to>
          <xdr:col>21</xdr:col>
          <xdr:colOff>38100</xdr:colOff>
          <xdr:row>20</xdr:row>
          <xdr:rowOff>355600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2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21</xdr:row>
          <xdr:rowOff>12700</xdr:rowOff>
        </xdr:from>
        <xdr:to>
          <xdr:col>11</xdr:col>
          <xdr:colOff>25400</xdr:colOff>
          <xdr:row>21</xdr:row>
          <xdr:rowOff>355600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2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xdr:rowOff>
        </xdr:from>
        <xdr:to>
          <xdr:col>13</xdr:col>
          <xdr:colOff>38100</xdr:colOff>
          <xdr:row>21</xdr:row>
          <xdr:rowOff>355600</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2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21</xdr:row>
          <xdr:rowOff>12700</xdr:rowOff>
        </xdr:from>
        <xdr:to>
          <xdr:col>17</xdr:col>
          <xdr:colOff>44450</xdr:colOff>
          <xdr:row>21</xdr:row>
          <xdr:rowOff>355600</xdr:rowOff>
        </xdr:to>
        <xdr:sp macro="" textlink="">
          <xdr:nvSpPr>
            <xdr:cNvPr id="41071" name="Check Box 111" hidden="1">
              <a:extLst>
                <a:ext uri="{63B3BB69-23CF-44E3-9099-C40C66FF867C}">
                  <a14:compatExt spid="_x0000_s41071"/>
                </a:ext>
                <a:ext uri="{FF2B5EF4-FFF2-40B4-BE49-F238E27FC236}">
                  <a16:creationId xmlns:a16="http://schemas.microsoft.com/office/drawing/2014/main" id="{00000000-0008-0000-0200-00006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15</xdr:col>
          <xdr:colOff>38100</xdr:colOff>
          <xdr:row>21</xdr:row>
          <xdr:rowOff>342900</xdr:rowOff>
        </xdr:to>
        <xdr:sp macro="" textlink="">
          <xdr:nvSpPr>
            <xdr:cNvPr id="41072" name="Check Box 112" hidden="1">
              <a:extLst>
                <a:ext uri="{63B3BB69-23CF-44E3-9099-C40C66FF867C}">
                  <a14:compatExt spid="_x0000_s41072"/>
                </a:ext>
                <a:ext uri="{FF2B5EF4-FFF2-40B4-BE49-F238E27FC236}">
                  <a16:creationId xmlns:a16="http://schemas.microsoft.com/office/drawing/2014/main" id="{00000000-0008-0000-0200-00007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21</xdr:row>
          <xdr:rowOff>12700</xdr:rowOff>
        </xdr:from>
        <xdr:to>
          <xdr:col>19</xdr:col>
          <xdr:colOff>38100</xdr:colOff>
          <xdr:row>21</xdr:row>
          <xdr:rowOff>355600</xdr:rowOff>
        </xdr:to>
        <xdr:sp macro="" textlink="">
          <xdr:nvSpPr>
            <xdr:cNvPr id="41073" name="Check Box 113" hidden="1">
              <a:extLst>
                <a:ext uri="{63B3BB69-23CF-44E3-9099-C40C66FF867C}">
                  <a14:compatExt spid="_x0000_s41073"/>
                </a:ext>
                <a:ext uri="{FF2B5EF4-FFF2-40B4-BE49-F238E27FC236}">
                  <a16:creationId xmlns:a16="http://schemas.microsoft.com/office/drawing/2014/main" id="{00000000-0008-0000-0200-00007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12700</xdr:rowOff>
        </xdr:from>
        <xdr:to>
          <xdr:col>21</xdr:col>
          <xdr:colOff>38100</xdr:colOff>
          <xdr:row>21</xdr:row>
          <xdr:rowOff>355600</xdr:rowOff>
        </xdr:to>
        <xdr:sp macro="" textlink="">
          <xdr:nvSpPr>
            <xdr:cNvPr id="41074" name="Check Box 114" hidden="1">
              <a:extLst>
                <a:ext uri="{63B3BB69-23CF-44E3-9099-C40C66FF867C}">
                  <a14:compatExt spid="_x0000_s41074"/>
                </a:ext>
                <a:ext uri="{FF2B5EF4-FFF2-40B4-BE49-F238E27FC236}">
                  <a16:creationId xmlns:a16="http://schemas.microsoft.com/office/drawing/2014/main" id="{00000000-0008-0000-0200-00007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22</xdr:row>
          <xdr:rowOff>12700</xdr:rowOff>
        </xdr:from>
        <xdr:to>
          <xdr:col>11</xdr:col>
          <xdr:colOff>25400</xdr:colOff>
          <xdr:row>22</xdr:row>
          <xdr:rowOff>355600</xdr:rowOff>
        </xdr:to>
        <xdr:sp macro="" textlink="">
          <xdr:nvSpPr>
            <xdr:cNvPr id="41075" name="Check Box 115" hidden="1">
              <a:extLst>
                <a:ext uri="{63B3BB69-23CF-44E3-9099-C40C66FF867C}">
                  <a14:compatExt spid="_x0000_s41075"/>
                </a:ext>
                <a:ext uri="{FF2B5EF4-FFF2-40B4-BE49-F238E27FC236}">
                  <a16:creationId xmlns:a16="http://schemas.microsoft.com/office/drawing/2014/main" id="{00000000-0008-0000-0200-00007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xdr:rowOff>
        </xdr:from>
        <xdr:to>
          <xdr:col>13</xdr:col>
          <xdr:colOff>38100</xdr:colOff>
          <xdr:row>22</xdr:row>
          <xdr:rowOff>355600</xdr:rowOff>
        </xdr:to>
        <xdr:sp macro="" textlink="">
          <xdr:nvSpPr>
            <xdr:cNvPr id="41076" name="Check Box 116" hidden="1">
              <a:extLst>
                <a:ext uri="{63B3BB69-23CF-44E3-9099-C40C66FF867C}">
                  <a14:compatExt spid="_x0000_s41076"/>
                </a:ext>
                <a:ext uri="{FF2B5EF4-FFF2-40B4-BE49-F238E27FC236}">
                  <a16:creationId xmlns:a16="http://schemas.microsoft.com/office/drawing/2014/main" id="{00000000-0008-0000-0200-00007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22</xdr:row>
          <xdr:rowOff>12700</xdr:rowOff>
        </xdr:from>
        <xdr:to>
          <xdr:col>17</xdr:col>
          <xdr:colOff>44450</xdr:colOff>
          <xdr:row>22</xdr:row>
          <xdr:rowOff>355600</xdr:rowOff>
        </xdr:to>
        <xdr:sp macro="" textlink="">
          <xdr:nvSpPr>
            <xdr:cNvPr id="41077" name="Check Box 117" hidden="1">
              <a:extLst>
                <a:ext uri="{63B3BB69-23CF-44E3-9099-C40C66FF867C}">
                  <a14:compatExt spid="_x0000_s41077"/>
                </a:ext>
                <a:ext uri="{FF2B5EF4-FFF2-40B4-BE49-F238E27FC236}">
                  <a16:creationId xmlns:a16="http://schemas.microsoft.com/office/drawing/2014/main" id="{00000000-0008-0000-0200-00007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15</xdr:col>
          <xdr:colOff>38100</xdr:colOff>
          <xdr:row>22</xdr:row>
          <xdr:rowOff>342900</xdr:rowOff>
        </xdr:to>
        <xdr:sp macro="" textlink="">
          <xdr:nvSpPr>
            <xdr:cNvPr id="41078" name="Check Box 118" hidden="1">
              <a:extLst>
                <a:ext uri="{63B3BB69-23CF-44E3-9099-C40C66FF867C}">
                  <a14:compatExt spid="_x0000_s41078"/>
                </a:ext>
                <a:ext uri="{FF2B5EF4-FFF2-40B4-BE49-F238E27FC236}">
                  <a16:creationId xmlns:a16="http://schemas.microsoft.com/office/drawing/2014/main" id="{00000000-0008-0000-0200-00007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22</xdr:row>
          <xdr:rowOff>12700</xdr:rowOff>
        </xdr:from>
        <xdr:to>
          <xdr:col>19</xdr:col>
          <xdr:colOff>38100</xdr:colOff>
          <xdr:row>22</xdr:row>
          <xdr:rowOff>355600</xdr:rowOff>
        </xdr:to>
        <xdr:sp macro="" textlink="">
          <xdr:nvSpPr>
            <xdr:cNvPr id="41079" name="Check Box 119" hidden="1">
              <a:extLst>
                <a:ext uri="{63B3BB69-23CF-44E3-9099-C40C66FF867C}">
                  <a14:compatExt spid="_x0000_s41079"/>
                </a:ext>
                <a:ext uri="{FF2B5EF4-FFF2-40B4-BE49-F238E27FC236}">
                  <a16:creationId xmlns:a16="http://schemas.microsoft.com/office/drawing/2014/main" id="{00000000-0008-0000-0200-00007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12700</xdr:rowOff>
        </xdr:from>
        <xdr:to>
          <xdr:col>21</xdr:col>
          <xdr:colOff>38100</xdr:colOff>
          <xdr:row>22</xdr:row>
          <xdr:rowOff>355600</xdr:rowOff>
        </xdr:to>
        <xdr:sp macro="" textlink="">
          <xdr:nvSpPr>
            <xdr:cNvPr id="41080" name="Check Box 120" hidden="1">
              <a:extLst>
                <a:ext uri="{63B3BB69-23CF-44E3-9099-C40C66FF867C}">
                  <a14:compatExt spid="_x0000_s41080"/>
                </a:ext>
                <a:ext uri="{FF2B5EF4-FFF2-40B4-BE49-F238E27FC236}">
                  <a16:creationId xmlns:a16="http://schemas.microsoft.com/office/drawing/2014/main" id="{00000000-0008-0000-0200-00007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23</xdr:row>
          <xdr:rowOff>12700</xdr:rowOff>
        </xdr:from>
        <xdr:to>
          <xdr:col>11</xdr:col>
          <xdr:colOff>25400</xdr:colOff>
          <xdr:row>23</xdr:row>
          <xdr:rowOff>355600</xdr:rowOff>
        </xdr:to>
        <xdr:sp macro="" textlink="">
          <xdr:nvSpPr>
            <xdr:cNvPr id="41081" name="Check Box 121" hidden="1">
              <a:extLst>
                <a:ext uri="{63B3BB69-23CF-44E3-9099-C40C66FF867C}">
                  <a14:compatExt spid="_x0000_s41081"/>
                </a:ext>
                <a:ext uri="{FF2B5EF4-FFF2-40B4-BE49-F238E27FC236}">
                  <a16:creationId xmlns:a16="http://schemas.microsoft.com/office/drawing/2014/main" id="{00000000-0008-0000-0200-00007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xdr:rowOff>
        </xdr:from>
        <xdr:to>
          <xdr:col>13</xdr:col>
          <xdr:colOff>38100</xdr:colOff>
          <xdr:row>23</xdr:row>
          <xdr:rowOff>355600</xdr:rowOff>
        </xdr:to>
        <xdr:sp macro="" textlink="">
          <xdr:nvSpPr>
            <xdr:cNvPr id="41082" name="Check Box 122" hidden="1">
              <a:extLst>
                <a:ext uri="{63B3BB69-23CF-44E3-9099-C40C66FF867C}">
                  <a14:compatExt spid="_x0000_s41082"/>
                </a:ext>
                <a:ext uri="{FF2B5EF4-FFF2-40B4-BE49-F238E27FC236}">
                  <a16:creationId xmlns:a16="http://schemas.microsoft.com/office/drawing/2014/main" id="{00000000-0008-0000-0200-00007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23</xdr:row>
          <xdr:rowOff>12700</xdr:rowOff>
        </xdr:from>
        <xdr:to>
          <xdr:col>17</xdr:col>
          <xdr:colOff>44450</xdr:colOff>
          <xdr:row>23</xdr:row>
          <xdr:rowOff>355600</xdr:rowOff>
        </xdr:to>
        <xdr:sp macro="" textlink="">
          <xdr:nvSpPr>
            <xdr:cNvPr id="41083" name="Check Box 123" hidden="1">
              <a:extLst>
                <a:ext uri="{63B3BB69-23CF-44E3-9099-C40C66FF867C}">
                  <a14:compatExt spid="_x0000_s41083"/>
                </a:ext>
                <a:ext uri="{FF2B5EF4-FFF2-40B4-BE49-F238E27FC236}">
                  <a16:creationId xmlns:a16="http://schemas.microsoft.com/office/drawing/2014/main" id="{00000000-0008-0000-0200-00007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15</xdr:col>
          <xdr:colOff>38100</xdr:colOff>
          <xdr:row>23</xdr:row>
          <xdr:rowOff>342900</xdr:rowOff>
        </xdr:to>
        <xdr:sp macro="" textlink="">
          <xdr:nvSpPr>
            <xdr:cNvPr id="41084" name="Check Box 124" hidden="1">
              <a:extLst>
                <a:ext uri="{63B3BB69-23CF-44E3-9099-C40C66FF867C}">
                  <a14:compatExt spid="_x0000_s41084"/>
                </a:ext>
                <a:ext uri="{FF2B5EF4-FFF2-40B4-BE49-F238E27FC236}">
                  <a16:creationId xmlns:a16="http://schemas.microsoft.com/office/drawing/2014/main" id="{00000000-0008-0000-0200-00007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23</xdr:row>
          <xdr:rowOff>12700</xdr:rowOff>
        </xdr:from>
        <xdr:to>
          <xdr:col>19</xdr:col>
          <xdr:colOff>38100</xdr:colOff>
          <xdr:row>23</xdr:row>
          <xdr:rowOff>355600</xdr:rowOff>
        </xdr:to>
        <xdr:sp macro="" textlink="">
          <xdr:nvSpPr>
            <xdr:cNvPr id="41085" name="Check Box 125" hidden="1">
              <a:extLst>
                <a:ext uri="{63B3BB69-23CF-44E3-9099-C40C66FF867C}">
                  <a14:compatExt spid="_x0000_s41085"/>
                </a:ext>
                <a:ext uri="{FF2B5EF4-FFF2-40B4-BE49-F238E27FC236}">
                  <a16:creationId xmlns:a16="http://schemas.microsoft.com/office/drawing/2014/main" id="{00000000-0008-0000-0200-00007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12700</xdr:rowOff>
        </xdr:from>
        <xdr:to>
          <xdr:col>21</xdr:col>
          <xdr:colOff>38100</xdr:colOff>
          <xdr:row>23</xdr:row>
          <xdr:rowOff>355600</xdr:rowOff>
        </xdr:to>
        <xdr:sp macro="" textlink="">
          <xdr:nvSpPr>
            <xdr:cNvPr id="41086" name="Check Box 126" hidden="1">
              <a:extLst>
                <a:ext uri="{63B3BB69-23CF-44E3-9099-C40C66FF867C}">
                  <a14:compatExt spid="_x0000_s41086"/>
                </a:ext>
                <a:ext uri="{FF2B5EF4-FFF2-40B4-BE49-F238E27FC236}">
                  <a16:creationId xmlns:a16="http://schemas.microsoft.com/office/drawing/2014/main" id="{00000000-0008-0000-0200-00007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24</xdr:row>
          <xdr:rowOff>12700</xdr:rowOff>
        </xdr:from>
        <xdr:to>
          <xdr:col>11</xdr:col>
          <xdr:colOff>25400</xdr:colOff>
          <xdr:row>24</xdr:row>
          <xdr:rowOff>355600</xdr:rowOff>
        </xdr:to>
        <xdr:sp macro="" textlink="">
          <xdr:nvSpPr>
            <xdr:cNvPr id="41087" name="Check Box 127" hidden="1">
              <a:extLst>
                <a:ext uri="{63B3BB69-23CF-44E3-9099-C40C66FF867C}">
                  <a14:compatExt spid="_x0000_s41087"/>
                </a:ext>
                <a:ext uri="{FF2B5EF4-FFF2-40B4-BE49-F238E27FC236}">
                  <a16:creationId xmlns:a16="http://schemas.microsoft.com/office/drawing/2014/main" id="{00000000-0008-0000-0200-00007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12700</xdr:rowOff>
        </xdr:from>
        <xdr:to>
          <xdr:col>13</xdr:col>
          <xdr:colOff>38100</xdr:colOff>
          <xdr:row>24</xdr:row>
          <xdr:rowOff>355600</xdr:rowOff>
        </xdr:to>
        <xdr:sp macro="" textlink="">
          <xdr:nvSpPr>
            <xdr:cNvPr id="41088" name="Check Box 128" hidden="1">
              <a:extLst>
                <a:ext uri="{63B3BB69-23CF-44E3-9099-C40C66FF867C}">
                  <a14:compatExt spid="_x0000_s41088"/>
                </a:ext>
                <a:ext uri="{FF2B5EF4-FFF2-40B4-BE49-F238E27FC236}">
                  <a16:creationId xmlns:a16="http://schemas.microsoft.com/office/drawing/2014/main" id="{00000000-0008-0000-0200-00008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24</xdr:row>
          <xdr:rowOff>12700</xdr:rowOff>
        </xdr:from>
        <xdr:to>
          <xdr:col>17</xdr:col>
          <xdr:colOff>44450</xdr:colOff>
          <xdr:row>24</xdr:row>
          <xdr:rowOff>355600</xdr:rowOff>
        </xdr:to>
        <xdr:sp macro="" textlink="">
          <xdr:nvSpPr>
            <xdr:cNvPr id="41089" name="Check Box 129" hidden="1">
              <a:extLst>
                <a:ext uri="{63B3BB69-23CF-44E3-9099-C40C66FF867C}">
                  <a14:compatExt spid="_x0000_s41089"/>
                </a:ext>
                <a:ext uri="{FF2B5EF4-FFF2-40B4-BE49-F238E27FC236}">
                  <a16:creationId xmlns:a16="http://schemas.microsoft.com/office/drawing/2014/main" id="{00000000-0008-0000-0200-00008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38100</xdr:colOff>
          <xdr:row>24</xdr:row>
          <xdr:rowOff>342900</xdr:rowOff>
        </xdr:to>
        <xdr:sp macro="" textlink="">
          <xdr:nvSpPr>
            <xdr:cNvPr id="41090" name="Check Box 130" hidden="1">
              <a:extLst>
                <a:ext uri="{63B3BB69-23CF-44E3-9099-C40C66FF867C}">
                  <a14:compatExt spid="_x0000_s41090"/>
                </a:ext>
                <a:ext uri="{FF2B5EF4-FFF2-40B4-BE49-F238E27FC236}">
                  <a16:creationId xmlns:a16="http://schemas.microsoft.com/office/drawing/2014/main" id="{00000000-0008-0000-0200-00008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24</xdr:row>
          <xdr:rowOff>12700</xdr:rowOff>
        </xdr:from>
        <xdr:to>
          <xdr:col>19</xdr:col>
          <xdr:colOff>38100</xdr:colOff>
          <xdr:row>24</xdr:row>
          <xdr:rowOff>355600</xdr:rowOff>
        </xdr:to>
        <xdr:sp macro="" textlink="">
          <xdr:nvSpPr>
            <xdr:cNvPr id="41091" name="Check Box 131" hidden="1">
              <a:extLst>
                <a:ext uri="{63B3BB69-23CF-44E3-9099-C40C66FF867C}">
                  <a14:compatExt spid="_x0000_s41091"/>
                </a:ext>
                <a:ext uri="{FF2B5EF4-FFF2-40B4-BE49-F238E27FC236}">
                  <a16:creationId xmlns:a16="http://schemas.microsoft.com/office/drawing/2014/main" id="{00000000-0008-0000-0200-00008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12700</xdr:rowOff>
        </xdr:from>
        <xdr:to>
          <xdr:col>21</xdr:col>
          <xdr:colOff>38100</xdr:colOff>
          <xdr:row>24</xdr:row>
          <xdr:rowOff>355600</xdr:rowOff>
        </xdr:to>
        <xdr:sp macro="" textlink="">
          <xdr:nvSpPr>
            <xdr:cNvPr id="41092" name="Check Box 132" hidden="1">
              <a:extLst>
                <a:ext uri="{63B3BB69-23CF-44E3-9099-C40C66FF867C}">
                  <a14:compatExt spid="_x0000_s41092"/>
                </a:ext>
                <a:ext uri="{FF2B5EF4-FFF2-40B4-BE49-F238E27FC236}">
                  <a16:creationId xmlns:a16="http://schemas.microsoft.com/office/drawing/2014/main" id="{00000000-0008-0000-0200-00008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25</xdr:row>
          <xdr:rowOff>12700</xdr:rowOff>
        </xdr:from>
        <xdr:to>
          <xdr:col>11</xdr:col>
          <xdr:colOff>25400</xdr:colOff>
          <xdr:row>25</xdr:row>
          <xdr:rowOff>355600</xdr:rowOff>
        </xdr:to>
        <xdr:sp macro="" textlink="">
          <xdr:nvSpPr>
            <xdr:cNvPr id="41093" name="Check Box 133" hidden="1">
              <a:extLst>
                <a:ext uri="{63B3BB69-23CF-44E3-9099-C40C66FF867C}">
                  <a14:compatExt spid="_x0000_s41093"/>
                </a:ext>
                <a:ext uri="{FF2B5EF4-FFF2-40B4-BE49-F238E27FC236}">
                  <a16:creationId xmlns:a16="http://schemas.microsoft.com/office/drawing/2014/main" id="{00000000-0008-0000-0200-00008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12700</xdr:rowOff>
        </xdr:from>
        <xdr:to>
          <xdr:col>13</xdr:col>
          <xdr:colOff>38100</xdr:colOff>
          <xdr:row>25</xdr:row>
          <xdr:rowOff>355600</xdr:rowOff>
        </xdr:to>
        <xdr:sp macro="" textlink="">
          <xdr:nvSpPr>
            <xdr:cNvPr id="41094" name="Check Box 134" hidden="1">
              <a:extLst>
                <a:ext uri="{63B3BB69-23CF-44E3-9099-C40C66FF867C}">
                  <a14:compatExt spid="_x0000_s41094"/>
                </a:ext>
                <a:ext uri="{FF2B5EF4-FFF2-40B4-BE49-F238E27FC236}">
                  <a16:creationId xmlns:a16="http://schemas.microsoft.com/office/drawing/2014/main" id="{00000000-0008-0000-0200-00008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25</xdr:row>
          <xdr:rowOff>12700</xdr:rowOff>
        </xdr:from>
        <xdr:to>
          <xdr:col>17</xdr:col>
          <xdr:colOff>44450</xdr:colOff>
          <xdr:row>25</xdr:row>
          <xdr:rowOff>355600</xdr:rowOff>
        </xdr:to>
        <xdr:sp macro="" textlink="">
          <xdr:nvSpPr>
            <xdr:cNvPr id="41095" name="Check Box 135" hidden="1">
              <a:extLst>
                <a:ext uri="{63B3BB69-23CF-44E3-9099-C40C66FF867C}">
                  <a14:compatExt spid="_x0000_s41095"/>
                </a:ext>
                <a:ext uri="{FF2B5EF4-FFF2-40B4-BE49-F238E27FC236}">
                  <a16:creationId xmlns:a16="http://schemas.microsoft.com/office/drawing/2014/main" id="{00000000-0008-0000-0200-00008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15</xdr:col>
          <xdr:colOff>38100</xdr:colOff>
          <xdr:row>25</xdr:row>
          <xdr:rowOff>342900</xdr:rowOff>
        </xdr:to>
        <xdr:sp macro="" textlink="">
          <xdr:nvSpPr>
            <xdr:cNvPr id="41096" name="Check Box 136" hidden="1">
              <a:extLst>
                <a:ext uri="{63B3BB69-23CF-44E3-9099-C40C66FF867C}">
                  <a14:compatExt spid="_x0000_s41096"/>
                </a:ext>
                <a:ext uri="{FF2B5EF4-FFF2-40B4-BE49-F238E27FC236}">
                  <a16:creationId xmlns:a16="http://schemas.microsoft.com/office/drawing/2014/main" id="{00000000-0008-0000-0200-00008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25</xdr:row>
          <xdr:rowOff>12700</xdr:rowOff>
        </xdr:from>
        <xdr:to>
          <xdr:col>19</xdr:col>
          <xdr:colOff>38100</xdr:colOff>
          <xdr:row>25</xdr:row>
          <xdr:rowOff>355600</xdr:rowOff>
        </xdr:to>
        <xdr:sp macro="" textlink="">
          <xdr:nvSpPr>
            <xdr:cNvPr id="41097" name="Check Box 137" hidden="1">
              <a:extLst>
                <a:ext uri="{63B3BB69-23CF-44E3-9099-C40C66FF867C}">
                  <a14:compatExt spid="_x0000_s41097"/>
                </a:ext>
                <a:ext uri="{FF2B5EF4-FFF2-40B4-BE49-F238E27FC236}">
                  <a16:creationId xmlns:a16="http://schemas.microsoft.com/office/drawing/2014/main" id="{00000000-0008-0000-0200-00008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12700</xdr:rowOff>
        </xdr:from>
        <xdr:to>
          <xdr:col>21</xdr:col>
          <xdr:colOff>38100</xdr:colOff>
          <xdr:row>25</xdr:row>
          <xdr:rowOff>355600</xdr:rowOff>
        </xdr:to>
        <xdr:sp macro="" textlink="">
          <xdr:nvSpPr>
            <xdr:cNvPr id="41098" name="Check Box 138" hidden="1">
              <a:extLst>
                <a:ext uri="{63B3BB69-23CF-44E3-9099-C40C66FF867C}">
                  <a14:compatExt spid="_x0000_s41098"/>
                </a:ext>
                <a:ext uri="{FF2B5EF4-FFF2-40B4-BE49-F238E27FC236}">
                  <a16:creationId xmlns:a16="http://schemas.microsoft.com/office/drawing/2014/main" id="{00000000-0008-0000-0200-00008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26</xdr:row>
          <xdr:rowOff>12700</xdr:rowOff>
        </xdr:from>
        <xdr:to>
          <xdr:col>11</xdr:col>
          <xdr:colOff>25400</xdr:colOff>
          <xdr:row>26</xdr:row>
          <xdr:rowOff>355600</xdr:rowOff>
        </xdr:to>
        <xdr:sp macro="" textlink="">
          <xdr:nvSpPr>
            <xdr:cNvPr id="41099" name="Check Box 139" hidden="1">
              <a:extLst>
                <a:ext uri="{63B3BB69-23CF-44E3-9099-C40C66FF867C}">
                  <a14:compatExt spid="_x0000_s41099"/>
                </a:ext>
                <a:ext uri="{FF2B5EF4-FFF2-40B4-BE49-F238E27FC236}">
                  <a16:creationId xmlns:a16="http://schemas.microsoft.com/office/drawing/2014/main" id="{00000000-0008-0000-0200-00008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12700</xdr:rowOff>
        </xdr:from>
        <xdr:to>
          <xdr:col>13</xdr:col>
          <xdr:colOff>38100</xdr:colOff>
          <xdr:row>26</xdr:row>
          <xdr:rowOff>355600</xdr:rowOff>
        </xdr:to>
        <xdr:sp macro="" textlink="">
          <xdr:nvSpPr>
            <xdr:cNvPr id="41100" name="Check Box 140" hidden="1">
              <a:extLst>
                <a:ext uri="{63B3BB69-23CF-44E3-9099-C40C66FF867C}">
                  <a14:compatExt spid="_x0000_s41100"/>
                </a:ext>
                <a:ext uri="{FF2B5EF4-FFF2-40B4-BE49-F238E27FC236}">
                  <a16:creationId xmlns:a16="http://schemas.microsoft.com/office/drawing/2014/main" id="{00000000-0008-0000-0200-00008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26</xdr:row>
          <xdr:rowOff>12700</xdr:rowOff>
        </xdr:from>
        <xdr:to>
          <xdr:col>17</xdr:col>
          <xdr:colOff>44450</xdr:colOff>
          <xdr:row>26</xdr:row>
          <xdr:rowOff>355600</xdr:rowOff>
        </xdr:to>
        <xdr:sp macro="" textlink="">
          <xdr:nvSpPr>
            <xdr:cNvPr id="41101" name="Check Box 141" hidden="1">
              <a:extLst>
                <a:ext uri="{63B3BB69-23CF-44E3-9099-C40C66FF867C}">
                  <a14:compatExt spid="_x0000_s41101"/>
                </a:ext>
                <a:ext uri="{FF2B5EF4-FFF2-40B4-BE49-F238E27FC236}">
                  <a16:creationId xmlns:a16="http://schemas.microsoft.com/office/drawing/2014/main" id="{00000000-0008-0000-0200-00008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15</xdr:col>
          <xdr:colOff>38100</xdr:colOff>
          <xdr:row>26</xdr:row>
          <xdr:rowOff>342900</xdr:rowOff>
        </xdr:to>
        <xdr:sp macro="" textlink="">
          <xdr:nvSpPr>
            <xdr:cNvPr id="41102" name="Check Box 142" hidden="1">
              <a:extLst>
                <a:ext uri="{63B3BB69-23CF-44E3-9099-C40C66FF867C}">
                  <a14:compatExt spid="_x0000_s41102"/>
                </a:ext>
                <a:ext uri="{FF2B5EF4-FFF2-40B4-BE49-F238E27FC236}">
                  <a16:creationId xmlns:a16="http://schemas.microsoft.com/office/drawing/2014/main" id="{00000000-0008-0000-0200-00008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26</xdr:row>
          <xdr:rowOff>12700</xdr:rowOff>
        </xdr:from>
        <xdr:to>
          <xdr:col>19</xdr:col>
          <xdr:colOff>38100</xdr:colOff>
          <xdr:row>26</xdr:row>
          <xdr:rowOff>355600</xdr:rowOff>
        </xdr:to>
        <xdr:sp macro="" textlink="">
          <xdr:nvSpPr>
            <xdr:cNvPr id="41103" name="Check Box 143" hidden="1">
              <a:extLst>
                <a:ext uri="{63B3BB69-23CF-44E3-9099-C40C66FF867C}">
                  <a14:compatExt spid="_x0000_s41103"/>
                </a:ext>
                <a:ext uri="{FF2B5EF4-FFF2-40B4-BE49-F238E27FC236}">
                  <a16:creationId xmlns:a16="http://schemas.microsoft.com/office/drawing/2014/main" id="{00000000-0008-0000-0200-00008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12700</xdr:rowOff>
        </xdr:from>
        <xdr:to>
          <xdr:col>21</xdr:col>
          <xdr:colOff>38100</xdr:colOff>
          <xdr:row>26</xdr:row>
          <xdr:rowOff>355600</xdr:rowOff>
        </xdr:to>
        <xdr:sp macro="" textlink="">
          <xdr:nvSpPr>
            <xdr:cNvPr id="41104" name="Check Box 144" hidden="1">
              <a:extLst>
                <a:ext uri="{63B3BB69-23CF-44E3-9099-C40C66FF867C}">
                  <a14:compatExt spid="_x0000_s41104"/>
                </a:ext>
                <a:ext uri="{FF2B5EF4-FFF2-40B4-BE49-F238E27FC236}">
                  <a16:creationId xmlns:a16="http://schemas.microsoft.com/office/drawing/2014/main" id="{00000000-0008-0000-0200-00009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769989</xdr:colOff>
      <xdr:row>17</xdr:row>
      <xdr:rowOff>348225</xdr:rowOff>
    </xdr:from>
    <xdr:to>
      <xdr:col>6</xdr:col>
      <xdr:colOff>161378</xdr:colOff>
      <xdr:row>20</xdr:row>
      <xdr:rowOff>122903</xdr:rowOff>
    </xdr:to>
    <xdr:sp macro="" textlink="">
      <xdr:nvSpPr>
        <xdr:cNvPr id="140" name="AutoShape 18">
          <a:extLst>
            <a:ext uri="{FF2B5EF4-FFF2-40B4-BE49-F238E27FC236}">
              <a16:creationId xmlns:a16="http://schemas.microsoft.com/office/drawing/2014/main" id="{77761F17-4AED-A3E5-14AD-55DF25C105EA}"/>
            </a:ext>
          </a:extLst>
        </xdr:cNvPr>
        <xdr:cNvSpPr>
          <a:spLocks noChangeArrowheads="1"/>
        </xdr:cNvSpPr>
      </xdr:nvSpPr>
      <xdr:spPr bwMode="auto">
        <a:xfrm>
          <a:off x="839839" y="8511048"/>
          <a:ext cx="2253226" cy="1003710"/>
        </a:xfrm>
        <a:prstGeom prst="wedgeRoundRectCallout">
          <a:avLst>
            <a:gd name="adj1" fmla="val 23145"/>
            <a:gd name="adj2" fmla="val -8512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spc="100" baseline="0">
              <a:solidFill>
                <a:srgbClr val="000000"/>
              </a:solidFill>
              <a:latin typeface="HG丸ｺﾞｼｯｸM-PRO"/>
              <a:ea typeface="HG丸ｺﾞｼｯｸM-PRO"/>
            </a:rPr>
            <a:t>１か月・１回あたりの支給時間を超えた分は請求できませんので、記入しないでください。</a:t>
          </a:r>
        </a:p>
      </xdr:txBody>
    </xdr:sp>
    <xdr:clientData/>
  </xdr:twoCellAnchor>
  <xdr:twoCellAnchor editAs="oneCell">
    <xdr:from>
      <xdr:col>0</xdr:col>
      <xdr:colOff>158750</xdr:colOff>
      <xdr:row>9</xdr:row>
      <xdr:rowOff>158750</xdr:rowOff>
    </xdr:from>
    <xdr:to>
      <xdr:col>4</xdr:col>
      <xdr:colOff>228599</xdr:colOff>
      <xdr:row>12</xdr:row>
      <xdr:rowOff>127000</xdr:rowOff>
    </xdr:to>
    <xdr:sp macro="" textlink="">
      <xdr:nvSpPr>
        <xdr:cNvPr id="141" name="AutoShape 6">
          <a:extLst>
            <a:ext uri="{FF2B5EF4-FFF2-40B4-BE49-F238E27FC236}">
              <a16:creationId xmlns:a16="http://schemas.microsoft.com/office/drawing/2014/main" id="{82BDFBE5-68CF-6824-25C7-99341C7EA1F6}"/>
            </a:ext>
          </a:extLst>
        </xdr:cNvPr>
        <xdr:cNvSpPr>
          <a:spLocks noChangeArrowheads="1"/>
        </xdr:cNvSpPr>
      </xdr:nvSpPr>
      <xdr:spPr bwMode="auto">
        <a:xfrm>
          <a:off x="177800" y="5054600"/>
          <a:ext cx="2292349" cy="1181100"/>
        </a:xfrm>
        <a:prstGeom prst="wedgeRoundRectCallout">
          <a:avLst>
            <a:gd name="adj1" fmla="val 96645"/>
            <a:gd name="adj2" fmla="val -69789"/>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600"/>
            </a:lnSpc>
            <a:defRPr sz="1000"/>
          </a:pPr>
          <a:r>
            <a:rPr lang="ja-JP" altLang="en-US" sz="1200" b="1" i="0" u="none" strike="noStrike" baseline="0">
              <a:solidFill>
                <a:srgbClr val="000000"/>
              </a:solidFill>
              <a:latin typeface="HG丸ｺﾞｼｯｸM-PRO"/>
              <a:ea typeface="HG丸ｺﾞｼｯｸM-PRO"/>
            </a:rPr>
            <a:t>支援時間は「</a:t>
          </a:r>
          <a:r>
            <a:rPr lang="en-US" altLang="ja-JP" sz="1200" b="1" i="0" u="none" strike="noStrike" baseline="0">
              <a:solidFill>
                <a:srgbClr val="000000"/>
              </a:solidFill>
              <a:latin typeface="HG丸ｺﾞｼｯｸM-PRO"/>
              <a:ea typeface="HG丸ｺﾞｼｯｸM-PRO"/>
            </a:rPr>
            <a:t>30</a:t>
          </a:r>
          <a:r>
            <a:rPr lang="ja-JP" altLang="en-US" sz="1200" b="1" i="0" u="none" strike="noStrike" baseline="0">
              <a:solidFill>
                <a:srgbClr val="000000"/>
              </a:solidFill>
              <a:latin typeface="HG丸ｺﾞｼｯｸM-PRO"/>
              <a:ea typeface="HG丸ｺﾞｼｯｸM-PRO"/>
            </a:rPr>
            <a:t>分単位」での計算です（端数切上げ）。</a:t>
          </a:r>
          <a:endParaRPr lang="en-US" altLang="ja-JP" sz="1200" b="1" i="0" u="none" strike="noStrike" baseline="0">
            <a:solidFill>
              <a:srgbClr val="000000"/>
            </a:solidFill>
            <a:latin typeface="HG丸ｺﾞｼｯｸM-PRO"/>
            <a:ea typeface="HG丸ｺﾞｼｯｸM-PRO"/>
          </a:endParaRPr>
        </a:p>
        <a:p>
          <a:pPr algn="l" rtl="0">
            <a:lnSpc>
              <a:spcPts val="300"/>
            </a:lnSpc>
            <a:defRPr sz="1000"/>
          </a:pPr>
          <a:endParaRPr lang="ja-JP" altLang="en-US" sz="1200" b="1" i="0" u="none" strike="noStrike" baseline="0">
            <a:solidFill>
              <a:srgbClr val="000000"/>
            </a:solidFill>
            <a:latin typeface="HG丸ｺﾞｼｯｸM-PRO"/>
            <a:ea typeface="HG丸ｺﾞｼｯｸM-PRO"/>
          </a:endParaRPr>
        </a:p>
        <a:p>
          <a:pPr algn="l" rtl="0">
            <a:lnSpc>
              <a:spcPts val="1600"/>
            </a:lnSpc>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ＰＣ入力では開始･終了時間を入力すると自動計算されます。</a:t>
          </a:r>
        </a:p>
      </xdr:txBody>
    </xdr:sp>
    <xdr:clientData/>
  </xdr:twoCellAnchor>
  <xdr:twoCellAnchor editAs="oneCell">
    <xdr:from>
      <xdr:col>25</xdr:col>
      <xdr:colOff>19050</xdr:colOff>
      <xdr:row>34</xdr:row>
      <xdr:rowOff>16933</xdr:rowOff>
    </xdr:from>
    <xdr:to>
      <xdr:col>38</xdr:col>
      <xdr:colOff>1197132</xdr:colOff>
      <xdr:row>34</xdr:row>
      <xdr:rowOff>1532466</xdr:rowOff>
    </xdr:to>
    <xdr:sp macro="" textlink="">
      <xdr:nvSpPr>
        <xdr:cNvPr id="145" name="AutoShape 9">
          <a:extLst>
            <a:ext uri="{FF2B5EF4-FFF2-40B4-BE49-F238E27FC236}">
              <a16:creationId xmlns:a16="http://schemas.microsoft.com/office/drawing/2014/main" id="{88A320F4-584A-07B9-34A1-3C5304273A93}"/>
            </a:ext>
          </a:extLst>
        </xdr:cNvPr>
        <xdr:cNvSpPr>
          <a:spLocks noChangeArrowheads="1"/>
        </xdr:cNvSpPr>
      </xdr:nvSpPr>
      <xdr:spPr bwMode="auto">
        <a:xfrm>
          <a:off x="6775450" y="14571133"/>
          <a:ext cx="3049215" cy="1515533"/>
        </a:xfrm>
        <a:prstGeom prst="wedgeRoundRectCallout">
          <a:avLst>
            <a:gd name="adj1" fmla="val -41178"/>
            <a:gd name="adj2" fmla="val -97065"/>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rtl="0"/>
          <a:r>
            <a:rPr lang="ja-JP" altLang="ja-JP" sz="1200" b="1" i="0" baseline="0">
              <a:effectLst/>
              <a:latin typeface="+mn-lt"/>
              <a:ea typeface="+mn-ea"/>
              <a:cs typeface="+mn-cs"/>
            </a:rPr>
            <a:t>これまでの実績記録簿と異なり、自動で計算できないため、委託料と利用者負担をそれぞれ手入力します。</a:t>
          </a:r>
          <a:endParaRPr lang="ja-JP" altLang="ja-JP" sz="1400">
            <a:effectLst/>
          </a:endParaRPr>
        </a:p>
      </xdr:txBody>
    </xdr:sp>
    <xdr:clientData/>
  </xdr:twoCellAnchor>
  <xdr:twoCellAnchor editAs="oneCell">
    <xdr:from>
      <xdr:col>7</xdr:col>
      <xdr:colOff>76200</xdr:colOff>
      <xdr:row>0</xdr:row>
      <xdr:rowOff>152400</xdr:rowOff>
    </xdr:from>
    <xdr:to>
      <xdr:col>18</xdr:col>
      <xdr:colOff>13946</xdr:colOff>
      <xdr:row>0</xdr:row>
      <xdr:rowOff>1742667</xdr:rowOff>
    </xdr:to>
    <xdr:sp macro="" textlink="">
      <xdr:nvSpPr>
        <xdr:cNvPr id="146" name="AutoShape 20">
          <a:extLst>
            <a:ext uri="{FF2B5EF4-FFF2-40B4-BE49-F238E27FC236}">
              <a16:creationId xmlns:a16="http://schemas.microsoft.com/office/drawing/2014/main" id="{A53C0A5D-178E-CC27-0354-EFAE3BD28162}"/>
            </a:ext>
          </a:extLst>
        </xdr:cNvPr>
        <xdr:cNvSpPr>
          <a:spLocks noChangeArrowheads="1"/>
        </xdr:cNvSpPr>
      </xdr:nvSpPr>
      <xdr:spPr bwMode="auto">
        <a:xfrm>
          <a:off x="3149600" y="152400"/>
          <a:ext cx="2782529" cy="1590267"/>
        </a:xfrm>
        <a:prstGeom prst="wedgeRoundRectCallout">
          <a:avLst>
            <a:gd name="adj1" fmla="val -9076"/>
            <a:gd name="adj2" fmla="val 9211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HG丸ｺﾞｼｯｸM-PRO"/>
              <a:ea typeface="HG丸ｺﾞｼｯｸM-PRO"/>
            </a:rPr>
            <a:t>氏名･受給者番号･受給要件は「受給者証」に基づいて記入ください。</a:t>
          </a:r>
          <a:endParaRPr lang="en-US" altLang="ja-JP" sz="1200" b="1" i="0" u="none" strike="noStrike" baseline="0">
            <a:solidFill>
              <a:srgbClr val="000000"/>
            </a:solidFill>
            <a:latin typeface="HG丸ｺﾞｼｯｸM-PRO"/>
            <a:ea typeface="HG丸ｺﾞｼｯｸM-PRO"/>
          </a:endParaRPr>
        </a:p>
        <a:p>
          <a:pPr algn="l" rtl="0">
            <a:defRPr sz="1000"/>
          </a:pPr>
          <a:r>
            <a:rPr lang="ja-JP" altLang="en-US" sz="1200" b="1" i="0" u="none" strike="noStrike" baseline="0">
              <a:solidFill>
                <a:srgbClr val="000000"/>
              </a:solidFill>
              <a:latin typeface="HG丸ｺﾞｼｯｸM-PRO"/>
              <a:ea typeface="HG丸ｺﾞｼｯｸM-PRO"/>
            </a:rPr>
            <a:t>提出の際は</a:t>
          </a:r>
          <a:r>
            <a:rPr lang="ja-JP" altLang="en-US" sz="1200" b="1" i="0" u="sng" strike="noStrike" baseline="0">
              <a:solidFill>
                <a:srgbClr val="000000"/>
              </a:solidFill>
              <a:latin typeface="HG丸ｺﾞｼｯｸM-PRO"/>
              <a:ea typeface="HG丸ｺﾞｼｯｸM-PRO"/>
            </a:rPr>
            <a:t>受給者番号順に揃えてください！</a:t>
          </a:r>
        </a:p>
        <a:p>
          <a:pPr algn="l" rtl="0">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サービス提供の際には受給者証のチェックを忘れずに！</a:t>
          </a:r>
        </a:p>
      </xdr:txBody>
    </xdr:sp>
    <xdr:clientData/>
  </xdr:twoCellAnchor>
  <xdr:twoCellAnchor editAs="oneCell">
    <xdr:from>
      <xdr:col>0</xdr:col>
      <xdr:colOff>476250</xdr:colOff>
      <xdr:row>23</xdr:row>
      <xdr:rowOff>127000</xdr:rowOff>
    </xdr:from>
    <xdr:to>
      <xdr:col>5</xdr:col>
      <xdr:colOff>241429</xdr:colOff>
      <xdr:row>26</xdr:row>
      <xdr:rowOff>346075</xdr:rowOff>
    </xdr:to>
    <xdr:sp macro="" textlink="">
      <xdr:nvSpPr>
        <xdr:cNvPr id="147" name="AutoShape 8">
          <a:extLst>
            <a:ext uri="{FF2B5EF4-FFF2-40B4-BE49-F238E27FC236}">
              <a16:creationId xmlns:a16="http://schemas.microsoft.com/office/drawing/2014/main" id="{211AFBDE-E863-74BC-1059-B809C989DD9B}"/>
            </a:ext>
          </a:extLst>
        </xdr:cNvPr>
        <xdr:cNvSpPr>
          <a:spLocks noChangeArrowheads="1"/>
        </xdr:cNvSpPr>
      </xdr:nvSpPr>
      <xdr:spPr bwMode="auto">
        <a:xfrm>
          <a:off x="520700" y="10706100"/>
          <a:ext cx="2292350" cy="1438275"/>
        </a:xfrm>
        <a:prstGeom prst="wedgeRoundRectCallout">
          <a:avLst>
            <a:gd name="adj1" fmla="val -819"/>
            <a:gd name="adj2" fmla="val 70310"/>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HG丸ｺﾞｼｯｸM-PRO"/>
              <a:ea typeface="HG丸ｺﾞｼｯｸM-PRO"/>
            </a:rPr>
            <a:t>小計欄には当該頁の利用集計（支援回数、支援時間、委託料、利用者負担額の合計）を記入ください。</a:t>
          </a:r>
        </a:p>
        <a:p>
          <a:pPr algn="l" rtl="0">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ＰＣ入力では自動計算されます。</a:t>
          </a:r>
        </a:p>
        <a:p>
          <a:pPr algn="l" rtl="0">
            <a:defRPr sz="1000"/>
          </a:pPr>
          <a:endParaRPr lang="ja-JP" altLang="en-US" sz="1000" b="1" i="0" u="none" strike="noStrike" baseline="0">
            <a:solidFill>
              <a:srgbClr val="000000"/>
            </a:solidFill>
            <a:latin typeface="HG丸ｺﾞｼｯｸM-PRO"/>
            <a:ea typeface="HG丸ｺﾞｼｯｸM-PRO"/>
          </a:endParaRPr>
        </a:p>
      </xdr:txBody>
    </xdr:sp>
    <xdr:clientData/>
  </xdr:twoCellAnchor>
  <xdr:twoCellAnchor editAs="oneCell">
    <xdr:from>
      <xdr:col>33</xdr:col>
      <xdr:colOff>88900</xdr:colOff>
      <xdr:row>0</xdr:row>
      <xdr:rowOff>666750</xdr:rowOff>
    </xdr:from>
    <xdr:to>
      <xdr:col>38</xdr:col>
      <xdr:colOff>1127664</xdr:colOff>
      <xdr:row>0</xdr:row>
      <xdr:rowOff>1485950</xdr:rowOff>
    </xdr:to>
    <xdr:sp macro="" textlink="">
      <xdr:nvSpPr>
        <xdr:cNvPr id="143" name="AutoShape 4">
          <a:extLst>
            <a:ext uri="{FF2B5EF4-FFF2-40B4-BE49-F238E27FC236}">
              <a16:creationId xmlns:a16="http://schemas.microsoft.com/office/drawing/2014/main" id="{302C3AB8-EF0D-FEFD-84C0-5E00560EEE63}"/>
            </a:ext>
          </a:extLst>
        </xdr:cNvPr>
        <xdr:cNvSpPr>
          <a:spLocks noChangeArrowheads="1"/>
        </xdr:cNvSpPr>
      </xdr:nvSpPr>
      <xdr:spPr bwMode="auto">
        <a:xfrm>
          <a:off x="8750300" y="673100"/>
          <a:ext cx="1959486" cy="812800"/>
        </a:xfrm>
        <a:prstGeom prst="wedgeRoundRectCallout">
          <a:avLst>
            <a:gd name="adj1" fmla="val -34139"/>
            <a:gd name="adj2" fmla="val 12546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HG丸ｺﾞｼｯｸM-PRO"/>
              <a:ea typeface="HG丸ｺﾞｼｯｸM-PRO"/>
            </a:rPr>
            <a:t>利用者ごとかつ実績記録簿の様式ごとに合計枚数を記入します。</a:t>
          </a:r>
        </a:p>
      </xdr:txBody>
    </xdr:sp>
    <xdr:clientData/>
  </xdr:twoCellAnchor>
  <xdr:twoCellAnchor editAs="oneCell">
    <xdr:from>
      <xdr:col>8</xdr:col>
      <xdr:colOff>19050</xdr:colOff>
      <xdr:row>34</xdr:row>
      <xdr:rowOff>38100</xdr:rowOff>
    </xdr:from>
    <xdr:to>
      <xdr:col>24</xdr:col>
      <xdr:colOff>110328</xdr:colOff>
      <xdr:row>34</xdr:row>
      <xdr:rowOff>1543077</xdr:rowOff>
    </xdr:to>
    <xdr:sp macro="" textlink="">
      <xdr:nvSpPr>
        <xdr:cNvPr id="144" name="AutoShape 9">
          <a:extLst>
            <a:ext uri="{FF2B5EF4-FFF2-40B4-BE49-F238E27FC236}">
              <a16:creationId xmlns:a16="http://schemas.microsoft.com/office/drawing/2014/main" id="{9970F1AF-6461-772A-54AA-FDB828EEF0EE}"/>
            </a:ext>
          </a:extLst>
        </xdr:cNvPr>
        <xdr:cNvSpPr>
          <a:spLocks noChangeArrowheads="1"/>
        </xdr:cNvSpPr>
      </xdr:nvSpPr>
      <xdr:spPr bwMode="auto">
        <a:xfrm>
          <a:off x="3416300" y="14465300"/>
          <a:ext cx="3869532" cy="1511300"/>
        </a:xfrm>
        <a:prstGeom prst="wedgeRoundRectCallout">
          <a:avLst>
            <a:gd name="adj1" fmla="val -18700"/>
            <a:gd name="adj2" fmla="val -6788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利用者確認について、区へ提出いただく実績記録簿には月計欄のみの記入となりますが、毎回の支援終了の都度、利用者と必ず実績内容を確認し、書面に記載するようにしてください。</a:t>
          </a:r>
          <a:endParaRPr lang="en-US" altLang="ja-JP" sz="1200" b="1" i="0" u="none" strike="noStrike" baseline="0">
            <a:solidFill>
              <a:srgbClr val="000000"/>
            </a:solidFill>
            <a:latin typeface="HG丸ｺﾞｼｯｸM-PRO"/>
            <a:ea typeface="HG丸ｺﾞｼｯｸM-PRO"/>
          </a:endParaRPr>
        </a:p>
        <a:p>
          <a:pPr algn="l" rtl="0">
            <a:lnSpc>
              <a:spcPts val="1200"/>
            </a:lnSpc>
            <a:defRPr sz="1000"/>
          </a:pPr>
          <a:r>
            <a:rPr lang="ja-JP" altLang="en-US" sz="1200" b="1" i="0" u="none" strike="noStrike" baseline="0">
              <a:solidFill>
                <a:srgbClr val="000000"/>
              </a:solidFill>
              <a:latin typeface="HG丸ｺﾞｼｯｸM-PRO"/>
              <a:ea typeface="HG丸ｺﾞｼｯｸM-PRO"/>
            </a:rPr>
            <a:t>利用者氏名はＰＣ入力でも可能ですが、別に押印か署名をもらってください。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184150</xdr:colOff>
          <xdr:row>7</xdr:row>
          <xdr:rowOff>6350</xdr:rowOff>
        </xdr:from>
        <xdr:to>
          <xdr:col>11</xdr:col>
          <xdr:colOff>25400</xdr:colOff>
          <xdr:row>7</xdr:row>
          <xdr:rowOff>355600</xdr:rowOff>
        </xdr:to>
        <xdr:sp macro="" textlink="">
          <xdr:nvSpPr>
            <xdr:cNvPr id="41361" name="Check Box 401" hidden="1">
              <a:extLst>
                <a:ext uri="{63B3BB69-23CF-44E3-9099-C40C66FF867C}">
                  <a14:compatExt spid="_x0000_s41361"/>
                </a:ext>
                <a:ext uri="{FF2B5EF4-FFF2-40B4-BE49-F238E27FC236}">
                  <a16:creationId xmlns:a16="http://schemas.microsoft.com/office/drawing/2014/main" id="{00000000-0008-0000-0200-00009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6350</xdr:rowOff>
        </xdr:from>
        <xdr:to>
          <xdr:col>13</xdr:col>
          <xdr:colOff>38100</xdr:colOff>
          <xdr:row>7</xdr:row>
          <xdr:rowOff>355600</xdr:rowOff>
        </xdr:to>
        <xdr:sp macro="" textlink="">
          <xdr:nvSpPr>
            <xdr:cNvPr id="41362" name="Check Box 402" hidden="1">
              <a:extLst>
                <a:ext uri="{63B3BB69-23CF-44E3-9099-C40C66FF867C}">
                  <a14:compatExt spid="_x0000_s41362"/>
                </a:ext>
                <a:ext uri="{FF2B5EF4-FFF2-40B4-BE49-F238E27FC236}">
                  <a16:creationId xmlns:a16="http://schemas.microsoft.com/office/drawing/2014/main" id="{00000000-0008-0000-0200-00009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7</xdr:row>
          <xdr:rowOff>6350</xdr:rowOff>
        </xdr:from>
        <xdr:to>
          <xdr:col>17</xdr:col>
          <xdr:colOff>44450</xdr:colOff>
          <xdr:row>7</xdr:row>
          <xdr:rowOff>355600</xdr:rowOff>
        </xdr:to>
        <xdr:sp macro="" textlink="">
          <xdr:nvSpPr>
            <xdr:cNvPr id="41363" name="Check Box 403" hidden="1">
              <a:extLst>
                <a:ext uri="{63B3BB69-23CF-44E3-9099-C40C66FF867C}">
                  <a14:compatExt spid="_x0000_s41363"/>
                </a:ext>
                <a:ext uri="{FF2B5EF4-FFF2-40B4-BE49-F238E27FC236}">
                  <a16:creationId xmlns:a16="http://schemas.microsoft.com/office/drawing/2014/main" id="{00000000-0008-0000-0200-00009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0</xdr:rowOff>
        </xdr:from>
        <xdr:to>
          <xdr:col>15</xdr:col>
          <xdr:colOff>38100</xdr:colOff>
          <xdr:row>7</xdr:row>
          <xdr:rowOff>342900</xdr:rowOff>
        </xdr:to>
        <xdr:sp macro="" textlink="">
          <xdr:nvSpPr>
            <xdr:cNvPr id="41364" name="Check Box 404" hidden="1">
              <a:extLst>
                <a:ext uri="{63B3BB69-23CF-44E3-9099-C40C66FF867C}">
                  <a14:compatExt spid="_x0000_s41364"/>
                </a:ext>
                <a:ext uri="{FF2B5EF4-FFF2-40B4-BE49-F238E27FC236}">
                  <a16:creationId xmlns:a16="http://schemas.microsoft.com/office/drawing/2014/main" id="{00000000-0008-0000-0200-00009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xdr:row>
          <xdr:rowOff>6350</xdr:rowOff>
        </xdr:from>
        <xdr:to>
          <xdr:col>19</xdr:col>
          <xdr:colOff>38100</xdr:colOff>
          <xdr:row>7</xdr:row>
          <xdr:rowOff>355600</xdr:rowOff>
        </xdr:to>
        <xdr:sp macro="" textlink="">
          <xdr:nvSpPr>
            <xdr:cNvPr id="41365" name="Check Box 405" hidden="1">
              <a:extLst>
                <a:ext uri="{63B3BB69-23CF-44E3-9099-C40C66FF867C}">
                  <a14:compatExt spid="_x0000_s41365"/>
                </a:ext>
                <a:ext uri="{FF2B5EF4-FFF2-40B4-BE49-F238E27FC236}">
                  <a16:creationId xmlns:a16="http://schemas.microsoft.com/office/drawing/2014/main" id="{00000000-0008-0000-0200-00009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6350</xdr:rowOff>
        </xdr:from>
        <xdr:to>
          <xdr:col>21</xdr:col>
          <xdr:colOff>44450</xdr:colOff>
          <xdr:row>7</xdr:row>
          <xdr:rowOff>355600</xdr:rowOff>
        </xdr:to>
        <xdr:sp macro="" textlink="">
          <xdr:nvSpPr>
            <xdr:cNvPr id="41366" name="Check Box 406" hidden="1">
              <a:extLst>
                <a:ext uri="{63B3BB69-23CF-44E3-9099-C40C66FF867C}">
                  <a14:compatExt spid="_x0000_s41366"/>
                </a:ext>
                <a:ext uri="{FF2B5EF4-FFF2-40B4-BE49-F238E27FC236}">
                  <a16:creationId xmlns:a16="http://schemas.microsoft.com/office/drawing/2014/main" id="{00000000-0008-0000-0200-00009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xdr:row>
          <xdr:rowOff>6350</xdr:rowOff>
        </xdr:from>
        <xdr:to>
          <xdr:col>11</xdr:col>
          <xdr:colOff>25400</xdr:colOff>
          <xdr:row>8</xdr:row>
          <xdr:rowOff>355600</xdr:rowOff>
        </xdr:to>
        <xdr:sp macro="" textlink="">
          <xdr:nvSpPr>
            <xdr:cNvPr id="41367" name="Check Box 407" hidden="1">
              <a:extLst>
                <a:ext uri="{63B3BB69-23CF-44E3-9099-C40C66FF867C}">
                  <a14:compatExt spid="_x0000_s41367"/>
                </a:ext>
                <a:ext uri="{FF2B5EF4-FFF2-40B4-BE49-F238E27FC236}">
                  <a16:creationId xmlns:a16="http://schemas.microsoft.com/office/drawing/2014/main" id="{00000000-0008-0000-0200-00009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6350</xdr:rowOff>
        </xdr:from>
        <xdr:to>
          <xdr:col>13</xdr:col>
          <xdr:colOff>38100</xdr:colOff>
          <xdr:row>8</xdr:row>
          <xdr:rowOff>355600</xdr:rowOff>
        </xdr:to>
        <xdr:sp macro="" textlink="">
          <xdr:nvSpPr>
            <xdr:cNvPr id="41368" name="Check Box 408" hidden="1">
              <a:extLst>
                <a:ext uri="{63B3BB69-23CF-44E3-9099-C40C66FF867C}">
                  <a14:compatExt spid="_x0000_s41368"/>
                </a:ext>
                <a:ext uri="{FF2B5EF4-FFF2-40B4-BE49-F238E27FC236}">
                  <a16:creationId xmlns:a16="http://schemas.microsoft.com/office/drawing/2014/main" id="{00000000-0008-0000-0200-00009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8</xdr:row>
          <xdr:rowOff>6350</xdr:rowOff>
        </xdr:from>
        <xdr:to>
          <xdr:col>17</xdr:col>
          <xdr:colOff>44450</xdr:colOff>
          <xdr:row>8</xdr:row>
          <xdr:rowOff>355600</xdr:rowOff>
        </xdr:to>
        <xdr:sp macro="" textlink="">
          <xdr:nvSpPr>
            <xdr:cNvPr id="41369" name="Check Box 409" hidden="1">
              <a:extLst>
                <a:ext uri="{63B3BB69-23CF-44E3-9099-C40C66FF867C}">
                  <a14:compatExt spid="_x0000_s41369"/>
                </a:ext>
                <a:ext uri="{FF2B5EF4-FFF2-40B4-BE49-F238E27FC236}">
                  <a16:creationId xmlns:a16="http://schemas.microsoft.com/office/drawing/2014/main" id="{00000000-0008-0000-0200-00009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15</xdr:col>
          <xdr:colOff>38100</xdr:colOff>
          <xdr:row>8</xdr:row>
          <xdr:rowOff>342900</xdr:rowOff>
        </xdr:to>
        <xdr:sp macro="" textlink="">
          <xdr:nvSpPr>
            <xdr:cNvPr id="41370" name="Check Box 410" hidden="1">
              <a:extLst>
                <a:ext uri="{63B3BB69-23CF-44E3-9099-C40C66FF867C}">
                  <a14:compatExt spid="_x0000_s41370"/>
                </a:ext>
                <a:ext uri="{FF2B5EF4-FFF2-40B4-BE49-F238E27FC236}">
                  <a16:creationId xmlns:a16="http://schemas.microsoft.com/office/drawing/2014/main" id="{00000000-0008-0000-0200-00009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8</xdr:row>
          <xdr:rowOff>6350</xdr:rowOff>
        </xdr:from>
        <xdr:to>
          <xdr:col>19</xdr:col>
          <xdr:colOff>38100</xdr:colOff>
          <xdr:row>8</xdr:row>
          <xdr:rowOff>355600</xdr:rowOff>
        </xdr:to>
        <xdr:sp macro="" textlink="">
          <xdr:nvSpPr>
            <xdr:cNvPr id="41371" name="Check Box 411" hidden="1">
              <a:extLst>
                <a:ext uri="{63B3BB69-23CF-44E3-9099-C40C66FF867C}">
                  <a14:compatExt spid="_x0000_s41371"/>
                </a:ext>
                <a:ext uri="{FF2B5EF4-FFF2-40B4-BE49-F238E27FC236}">
                  <a16:creationId xmlns:a16="http://schemas.microsoft.com/office/drawing/2014/main" id="{00000000-0008-0000-0200-00009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6350</xdr:rowOff>
        </xdr:from>
        <xdr:to>
          <xdr:col>21</xdr:col>
          <xdr:colOff>38100</xdr:colOff>
          <xdr:row>8</xdr:row>
          <xdr:rowOff>355600</xdr:rowOff>
        </xdr:to>
        <xdr:sp macro="" textlink="">
          <xdr:nvSpPr>
            <xdr:cNvPr id="41372" name="Check Box 412" hidden="1">
              <a:extLst>
                <a:ext uri="{63B3BB69-23CF-44E3-9099-C40C66FF867C}">
                  <a14:compatExt spid="_x0000_s41372"/>
                </a:ext>
                <a:ext uri="{FF2B5EF4-FFF2-40B4-BE49-F238E27FC236}">
                  <a16:creationId xmlns:a16="http://schemas.microsoft.com/office/drawing/2014/main" id="{00000000-0008-0000-0200-00009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9</xdr:row>
          <xdr:rowOff>6350</xdr:rowOff>
        </xdr:from>
        <xdr:to>
          <xdr:col>11</xdr:col>
          <xdr:colOff>25400</xdr:colOff>
          <xdr:row>9</xdr:row>
          <xdr:rowOff>355600</xdr:rowOff>
        </xdr:to>
        <xdr:sp macro="" textlink="">
          <xdr:nvSpPr>
            <xdr:cNvPr id="41373" name="Check Box 413" hidden="1">
              <a:extLst>
                <a:ext uri="{63B3BB69-23CF-44E3-9099-C40C66FF867C}">
                  <a14:compatExt spid="_x0000_s41373"/>
                </a:ext>
                <a:ext uri="{FF2B5EF4-FFF2-40B4-BE49-F238E27FC236}">
                  <a16:creationId xmlns:a16="http://schemas.microsoft.com/office/drawing/2014/main" id="{00000000-0008-0000-0200-00009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6350</xdr:rowOff>
        </xdr:from>
        <xdr:to>
          <xdr:col>13</xdr:col>
          <xdr:colOff>38100</xdr:colOff>
          <xdr:row>9</xdr:row>
          <xdr:rowOff>355600</xdr:rowOff>
        </xdr:to>
        <xdr:sp macro="" textlink="">
          <xdr:nvSpPr>
            <xdr:cNvPr id="41374" name="Check Box 414" hidden="1">
              <a:extLst>
                <a:ext uri="{63B3BB69-23CF-44E3-9099-C40C66FF867C}">
                  <a14:compatExt spid="_x0000_s41374"/>
                </a:ext>
                <a:ext uri="{FF2B5EF4-FFF2-40B4-BE49-F238E27FC236}">
                  <a16:creationId xmlns:a16="http://schemas.microsoft.com/office/drawing/2014/main" id="{00000000-0008-0000-0200-00009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9</xdr:row>
          <xdr:rowOff>6350</xdr:rowOff>
        </xdr:from>
        <xdr:to>
          <xdr:col>17</xdr:col>
          <xdr:colOff>44450</xdr:colOff>
          <xdr:row>9</xdr:row>
          <xdr:rowOff>355600</xdr:rowOff>
        </xdr:to>
        <xdr:sp macro="" textlink="">
          <xdr:nvSpPr>
            <xdr:cNvPr id="41375" name="Check Box 415" hidden="1">
              <a:extLst>
                <a:ext uri="{63B3BB69-23CF-44E3-9099-C40C66FF867C}">
                  <a14:compatExt spid="_x0000_s41375"/>
                </a:ext>
                <a:ext uri="{FF2B5EF4-FFF2-40B4-BE49-F238E27FC236}">
                  <a16:creationId xmlns:a16="http://schemas.microsoft.com/office/drawing/2014/main" id="{00000000-0008-0000-0200-00009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15</xdr:col>
          <xdr:colOff>38100</xdr:colOff>
          <xdr:row>9</xdr:row>
          <xdr:rowOff>342900</xdr:rowOff>
        </xdr:to>
        <xdr:sp macro="" textlink="">
          <xdr:nvSpPr>
            <xdr:cNvPr id="41376" name="Check Box 416" hidden="1">
              <a:extLst>
                <a:ext uri="{63B3BB69-23CF-44E3-9099-C40C66FF867C}">
                  <a14:compatExt spid="_x0000_s41376"/>
                </a:ext>
                <a:ext uri="{FF2B5EF4-FFF2-40B4-BE49-F238E27FC236}">
                  <a16:creationId xmlns:a16="http://schemas.microsoft.com/office/drawing/2014/main" id="{00000000-0008-0000-0200-0000A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9</xdr:row>
          <xdr:rowOff>6350</xdr:rowOff>
        </xdr:from>
        <xdr:to>
          <xdr:col>19</xdr:col>
          <xdr:colOff>38100</xdr:colOff>
          <xdr:row>9</xdr:row>
          <xdr:rowOff>355600</xdr:rowOff>
        </xdr:to>
        <xdr:sp macro="" textlink="">
          <xdr:nvSpPr>
            <xdr:cNvPr id="41377" name="Check Box 417" hidden="1">
              <a:extLst>
                <a:ext uri="{63B3BB69-23CF-44E3-9099-C40C66FF867C}">
                  <a14:compatExt spid="_x0000_s41377"/>
                </a:ext>
                <a:ext uri="{FF2B5EF4-FFF2-40B4-BE49-F238E27FC236}">
                  <a16:creationId xmlns:a16="http://schemas.microsoft.com/office/drawing/2014/main" id="{00000000-0008-0000-0200-0000A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6350</xdr:rowOff>
        </xdr:from>
        <xdr:to>
          <xdr:col>21</xdr:col>
          <xdr:colOff>38100</xdr:colOff>
          <xdr:row>9</xdr:row>
          <xdr:rowOff>355600</xdr:rowOff>
        </xdr:to>
        <xdr:sp macro="" textlink="">
          <xdr:nvSpPr>
            <xdr:cNvPr id="41378" name="Check Box 418" hidden="1">
              <a:extLst>
                <a:ext uri="{63B3BB69-23CF-44E3-9099-C40C66FF867C}">
                  <a14:compatExt spid="_x0000_s41378"/>
                </a:ext>
                <a:ext uri="{FF2B5EF4-FFF2-40B4-BE49-F238E27FC236}">
                  <a16:creationId xmlns:a16="http://schemas.microsoft.com/office/drawing/2014/main" id="{00000000-0008-0000-0200-0000A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10</xdr:row>
          <xdr:rowOff>6350</xdr:rowOff>
        </xdr:from>
        <xdr:to>
          <xdr:col>11</xdr:col>
          <xdr:colOff>25400</xdr:colOff>
          <xdr:row>10</xdr:row>
          <xdr:rowOff>355600</xdr:rowOff>
        </xdr:to>
        <xdr:sp macro="" textlink="">
          <xdr:nvSpPr>
            <xdr:cNvPr id="41379" name="Check Box 419" hidden="1">
              <a:extLst>
                <a:ext uri="{63B3BB69-23CF-44E3-9099-C40C66FF867C}">
                  <a14:compatExt spid="_x0000_s41379"/>
                </a:ext>
                <a:ext uri="{FF2B5EF4-FFF2-40B4-BE49-F238E27FC236}">
                  <a16:creationId xmlns:a16="http://schemas.microsoft.com/office/drawing/2014/main" id="{00000000-0008-0000-0200-0000A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6350</xdr:rowOff>
        </xdr:from>
        <xdr:to>
          <xdr:col>13</xdr:col>
          <xdr:colOff>38100</xdr:colOff>
          <xdr:row>10</xdr:row>
          <xdr:rowOff>355600</xdr:rowOff>
        </xdr:to>
        <xdr:sp macro="" textlink="">
          <xdr:nvSpPr>
            <xdr:cNvPr id="41380" name="Check Box 420" hidden="1">
              <a:extLst>
                <a:ext uri="{63B3BB69-23CF-44E3-9099-C40C66FF867C}">
                  <a14:compatExt spid="_x0000_s41380"/>
                </a:ext>
                <a:ext uri="{FF2B5EF4-FFF2-40B4-BE49-F238E27FC236}">
                  <a16:creationId xmlns:a16="http://schemas.microsoft.com/office/drawing/2014/main" id="{00000000-0008-0000-0200-0000A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10</xdr:row>
          <xdr:rowOff>6350</xdr:rowOff>
        </xdr:from>
        <xdr:to>
          <xdr:col>17</xdr:col>
          <xdr:colOff>44450</xdr:colOff>
          <xdr:row>10</xdr:row>
          <xdr:rowOff>355600</xdr:rowOff>
        </xdr:to>
        <xdr:sp macro="" textlink="">
          <xdr:nvSpPr>
            <xdr:cNvPr id="41381" name="Check Box 421" hidden="1">
              <a:extLst>
                <a:ext uri="{63B3BB69-23CF-44E3-9099-C40C66FF867C}">
                  <a14:compatExt spid="_x0000_s41381"/>
                </a:ext>
                <a:ext uri="{FF2B5EF4-FFF2-40B4-BE49-F238E27FC236}">
                  <a16:creationId xmlns:a16="http://schemas.microsoft.com/office/drawing/2014/main" id="{00000000-0008-0000-0200-0000A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15</xdr:col>
          <xdr:colOff>38100</xdr:colOff>
          <xdr:row>10</xdr:row>
          <xdr:rowOff>342900</xdr:rowOff>
        </xdr:to>
        <xdr:sp macro="" textlink="">
          <xdr:nvSpPr>
            <xdr:cNvPr id="41382" name="Check Box 422" hidden="1">
              <a:extLst>
                <a:ext uri="{63B3BB69-23CF-44E3-9099-C40C66FF867C}">
                  <a14:compatExt spid="_x0000_s41382"/>
                </a:ext>
                <a:ext uri="{FF2B5EF4-FFF2-40B4-BE49-F238E27FC236}">
                  <a16:creationId xmlns:a16="http://schemas.microsoft.com/office/drawing/2014/main" id="{00000000-0008-0000-0200-0000A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10</xdr:row>
          <xdr:rowOff>6350</xdr:rowOff>
        </xdr:from>
        <xdr:to>
          <xdr:col>19</xdr:col>
          <xdr:colOff>38100</xdr:colOff>
          <xdr:row>10</xdr:row>
          <xdr:rowOff>355600</xdr:rowOff>
        </xdr:to>
        <xdr:sp macro="" textlink="">
          <xdr:nvSpPr>
            <xdr:cNvPr id="41383" name="Check Box 423" hidden="1">
              <a:extLst>
                <a:ext uri="{63B3BB69-23CF-44E3-9099-C40C66FF867C}">
                  <a14:compatExt spid="_x0000_s41383"/>
                </a:ext>
                <a:ext uri="{FF2B5EF4-FFF2-40B4-BE49-F238E27FC236}">
                  <a16:creationId xmlns:a16="http://schemas.microsoft.com/office/drawing/2014/main" id="{00000000-0008-0000-0200-0000A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6350</xdr:rowOff>
        </xdr:from>
        <xdr:to>
          <xdr:col>21</xdr:col>
          <xdr:colOff>38100</xdr:colOff>
          <xdr:row>10</xdr:row>
          <xdr:rowOff>355600</xdr:rowOff>
        </xdr:to>
        <xdr:sp macro="" textlink="">
          <xdr:nvSpPr>
            <xdr:cNvPr id="41384" name="Check Box 424" hidden="1">
              <a:extLst>
                <a:ext uri="{63B3BB69-23CF-44E3-9099-C40C66FF867C}">
                  <a14:compatExt spid="_x0000_s41384"/>
                </a:ext>
                <a:ext uri="{FF2B5EF4-FFF2-40B4-BE49-F238E27FC236}">
                  <a16:creationId xmlns:a16="http://schemas.microsoft.com/office/drawing/2014/main" id="{00000000-0008-0000-0200-0000A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xdr:row>
          <xdr:rowOff>6350</xdr:rowOff>
        </xdr:from>
        <xdr:to>
          <xdr:col>11</xdr:col>
          <xdr:colOff>25400</xdr:colOff>
          <xdr:row>11</xdr:row>
          <xdr:rowOff>355600</xdr:rowOff>
        </xdr:to>
        <xdr:sp macro="" textlink="">
          <xdr:nvSpPr>
            <xdr:cNvPr id="41385" name="Check Box 425" hidden="1">
              <a:extLst>
                <a:ext uri="{63B3BB69-23CF-44E3-9099-C40C66FF867C}">
                  <a14:compatExt spid="_x0000_s41385"/>
                </a:ext>
                <a:ext uri="{FF2B5EF4-FFF2-40B4-BE49-F238E27FC236}">
                  <a16:creationId xmlns:a16="http://schemas.microsoft.com/office/drawing/2014/main" id="{00000000-0008-0000-0200-0000A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6350</xdr:rowOff>
        </xdr:from>
        <xdr:to>
          <xdr:col>13</xdr:col>
          <xdr:colOff>38100</xdr:colOff>
          <xdr:row>11</xdr:row>
          <xdr:rowOff>355600</xdr:rowOff>
        </xdr:to>
        <xdr:sp macro="" textlink="">
          <xdr:nvSpPr>
            <xdr:cNvPr id="41386" name="Check Box 426" hidden="1">
              <a:extLst>
                <a:ext uri="{63B3BB69-23CF-44E3-9099-C40C66FF867C}">
                  <a14:compatExt spid="_x0000_s41386"/>
                </a:ext>
                <a:ext uri="{FF2B5EF4-FFF2-40B4-BE49-F238E27FC236}">
                  <a16:creationId xmlns:a16="http://schemas.microsoft.com/office/drawing/2014/main" id="{00000000-0008-0000-0200-0000A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11</xdr:row>
          <xdr:rowOff>6350</xdr:rowOff>
        </xdr:from>
        <xdr:to>
          <xdr:col>17</xdr:col>
          <xdr:colOff>44450</xdr:colOff>
          <xdr:row>11</xdr:row>
          <xdr:rowOff>355600</xdr:rowOff>
        </xdr:to>
        <xdr:sp macro="" textlink="">
          <xdr:nvSpPr>
            <xdr:cNvPr id="41387" name="Check Box 427" hidden="1">
              <a:extLst>
                <a:ext uri="{63B3BB69-23CF-44E3-9099-C40C66FF867C}">
                  <a14:compatExt spid="_x0000_s41387"/>
                </a:ext>
                <a:ext uri="{FF2B5EF4-FFF2-40B4-BE49-F238E27FC236}">
                  <a16:creationId xmlns:a16="http://schemas.microsoft.com/office/drawing/2014/main" id="{00000000-0008-0000-0200-0000A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38100</xdr:colOff>
          <xdr:row>11</xdr:row>
          <xdr:rowOff>342900</xdr:rowOff>
        </xdr:to>
        <xdr:sp macro="" textlink="">
          <xdr:nvSpPr>
            <xdr:cNvPr id="41388" name="Check Box 428" hidden="1">
              <a:extLst>
                <a:ext uri="{63B3BB69-23CF-44E3-9099-C40C66FF867C}">
                  <a14:compatExt spid="_x0000_s41388"/>
                </a:ext>
                <a:ext uri="{FF2B5EF4-FFF2-40B4-BE49-F238E27FC236}">
                  <a16:creationId xmlns:a16="http://schemas.microsoft.com/office/drawing/2014/main" id="{00000000-0008-0000-0200-0000A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xdr:row>
          <xdr:rowOff>6350</xdr:rowOff>
        </xdr:from>
        <xdr:to>
          <xdr:col>19</xdr:col>
          <xdr:colOff>38100</xdr:colOff>
          <xdr:row>11</xdr:row>
          <xdr:rowOff>355600</xdr:rowOff>
        </xdr:to>
        <xdr:sp macro="" textlink="">
          <xdr:nvSpPr>
            <xdr:cNvPr id="41389" name="Check Box 429" hidden="1">
              <a:extLst>
                <a:ext uri="{63B3BB69-23CF-44E3-9099-C40C66FF867C}">
                  <a14:compatExt spid="_x0000_s41389"/>
                </a:ext>
                <a:ext uri="{FF2B5EF4-FFF2-40B4-BE49-F238E27FC236}">
                  <a16:creationId xmlns:a16="http://schemas.microsoft.com/office/drawing/2014/main" id="{00000000-0008-0000-0200-0000A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6350</xdr:rowOff>
        </xdr:from>
        <xdr:to>
          <xdr:col>21</xdr:col>
          <xdr:colOff>38100</xdr:colOff>
          <xdr:row>11</xdr:row>
          <xdr:rowOff>355600</xdr:rowOff>
        </xdr:to>
        <xdr:sp macro="" textlink="">
          <xdr:nvSpPr>
            <xdr:cNvPr id="41390" name="Check Box 430" hidden="1">
              <a:extLst>
                <a:ext uri="{63B3BB69-23CF-44E3-9099-C40C66FF867C}">
                  <a14:compatExt spid="_x0000_s41390"/>
                </a:ext>
                <a:ext uri="{FF2B5EF4-FFF2-40B4-BE49-F238E27FC236}">
                  <a16:creationId xmlns:a16="http://schemas.microsoft.com/office/drawing/2014/main" id="{00000000-0008-0000-0200-0000A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xdr:row>
          <xdr:rowOff>6350</xdr:rowOff>
        </xdr:from>
        <xdr:to>
          <xdr:col>11</xdr:col>
          <xdr:colOff>25400</xdr:colOff>
          <xdr:row>12</xdr:row>
          <xdr:rowOff>355600</xdr:rowOff>
        </xdr:to>
        <xdr:sp macro="" textlink="">
          <xdr:nvSpPr>
            <xdr:cNvPr id="41391" name="Check Box 431" hidden="1">
              <a:extLst>
                <a:ext uri="{63B3BB69-23CF-44E3-9099-C40C66FF867C}">
                  <a14:compatExt spid="_x0000_s41391"/>
                </a:ext>
                <a:ext uri="{FF2B5EF4-FFF2-40B4-BE49-F238E27FC236}">
                  <a16:creationId xmlns:a16="http://schemas.microsoft.com/office/drawing/2014/main" id="{00000000-0008-0000-0200-0000A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6350</xdr:rowOff>
        </xdr:from>
        <xdr:to>
          <xdr:col>13</xdr:col>
          <xdr:colOff>38100</xdr:colOff>
          <xdr:row>12</xdr:row>
          <xdr:rowOff>355600</xdr:rowOff>
        </xdr:to>
        <xdr:sp macro="" textlink="">
          <xdr:nvSpPr>
            <xdr:cNvPr id="41392" name="Check Box 432" hidden="1">
              <a:extLst>
                <a:ext uri="{63B3BB69-23CF-44E3-9099-C40C66FF867C}">
                  <a14:compatExt spid="_x0000_s41392"/>
                </a:ext>
                <a:ext uri="{FF2B5EF4-FFF2-40B4-BE49-F238E27FC236}">
                  <a16:creationId xmlns:a16="http://schemas.microsoft.com/office/drawing/2014/main" id="{00000000-0008-0000-0200-0000B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12</xdr:row>
          <xdr:rowOff>6350</xdr:rowOff>
        </xdr:from>
        <xdr:to>
          <xdr:col>17</xdr:col>
          <xdr:colOff>44450</xdr:colOff>
          <xdr:row>12</xdr:row>
          <xdr:rowOff>355600</xdr:rowOff>
        </xdr:to>
        <xdr:sp macro="" textlink="">
          <xdr:nvSpPr>
            <xdr:cNvPr id="41393" name="Check Box 433" hidden="1">
              <a:extLst>
                <a:ext uri="{63B3BB69-23CF-44E3-9099-C40C66FF867C}">
                  <a14:compatExt spid="_x0000_s41393"/>
                </a:ext>
                <a:ext uri="{FF2B5EF4-FFF2-40B4-BE49-F238E27FC236}">
                  <a16:creationId xmlns:a16="http://schemas.microsoft.com/office/drawing/2014/main" id="{00000000-0008-0000-0200-0000B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15</xdr:col>
          <xdr:colOff>38100</xdr:colOff>
          <xdr:row>12</xdr:row>
          <xdr:rowOff>342900</xdr:rowOff>
        </xdr:to>
        <xdr:sp macro="" textlink="">
          <xdr:nvSpPr>
            <xdr:cNvPr id="41394" name="Check Box 434" hidden="1">
              <a:extLst>
                <a:ext uri="{63B3BB69-23CF-44E3-9099-C40C66FF867C}">
                  <a14:compatExt spid="_x0000_s41394"/>
                </a:ext>
                <a:ext uri="{FF2B5EF4-FFF2-40B4-BE49-F238E27FC236}">
                  <a16:creationId xmlns:a16="http://schemas.microsoft.com/office/drawing/2014/main" id="{00000000-0008-0000-0200-0000B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12</xdr:row>
          <xdr:rowOff>6350</xdr:rowOff>
        </xdr:from>
        <xdr:to>
          <xdr:col>19</xdr:col>
          <xdr:colOff>38100</xdr:colOff>
          <xdr:row>12</xdr:row>
          <xdr:rowOff>355600</xdr:rowOff>
        </xdr:to>
        <xdr:sp macro="" textlink="">
          <xdr:nvSpPr>
            <xdr:cNvPr id="41395" name="Check Box 435" hidden="1">
              <a:extLst>
                <a:ext uri="{63B3BB69-23CF-44E3-9099-C40C66FF867C}">
                  <a14:compatExt spid="_x0000_s41395"/>
                </a:ext>
                <a:ext uri="{FF2B5EF4-FFF2-40B4-BE49-F238E27FC236}">
                  <a16:creationId xmlns:a16="http://schemas.microsoft.com/office/drawing/2014/main" id="{00000000-0008-0000-0200-0000B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6350</xdr:rowOff>
        </xdr:from>
        <xdr:to>
          <xdr:col>21</xdr:col>
          <xdr:colOff>38100</xdr:colOff>
          <xdr:row>12</xdr:row>
          <xdr:rowOff>355600</xdr:rowOff>
        </xdr:to>
        <xdr:sp macro="" textlink="">
          <xdr:nvSpPr>
            <xdr:cNvPr id="41396" name="Check Box 436" hidden="1">
              <a:extLst>
                <a:ext uri="{63B3BB69-23CF-44E3-9099-C40C66FF867C}">
                  <a14:compatExt spid="_x0000_s41396"/>
                </a:ext>
                <a:ext uri="{FF2B5EF4-FFF2-40B4-BE49-F238E27FC236}">
                  <a16:creationId xmlns:a16="http://schemas.microsoft.com/office/drawing/2014/main" id="{00000000-0008-0000-0200-0000B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xdr:row>
          <xdr:rowOff>6350</xdr:rowOff>
        </xdr:from>
        <xdr:to>
          <xdr:col>11</xdr:col>
          <xdr:colOff>25400</xdr:colOff>
          <xdr:row>13</xdr:row>
          <xdr:rowOff>355600</xdr:rowOff>
        </xdr:to>
        <xdr:sp macro="" textlink="">
          <xdr:nvSpPr>
            <xdr:cNvPr id="41397" name="Check Box 437" hidden="1">
              <a:extLst>
                <a:ext uri="{63B3BB69-23CF-44E3-9099-C40C66FF867C}">
                  <a14:compatExt spid="_x0000_s41397"/>
                </a:ext>
                <a:ext uri="{FF2B5EF4-FFF2-40B4-BE49-F238E27FC236}">
                  <a16:creationId xmlns:a16="http://schemas.microsoft.com/office/drawing/2014/main" id="{00000000-0008-0000-0200-0000B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6350</xdr:rowOff>
        </xdr:from>
        <xdr:to>
          <xdr:col>13</xdr:col>
          <xdr:colOff>38100</xdr:colOff>
          <xdr:row>13</xdr:row>
          <xdr:rowOff>355600</xdr:rowOff>
        </xdr:to>
        <xdr:sp macro="" textlink="">
          <xdr:nvSpPr>
            <xdr:cNvPr id="41398" name="Check Box 438" hidden="1">
              <a:extLst>
                <a:ext uri="{63B3BB69-23CF-44E3-9099-C40C66FF867C}">
                  <a14:compatExt spid="_x0000_s41398"/>
                </a:ext>
                <a:ext uri="{FF2B5EF4-FFF2-40B4-BE49-F238E27FC236}">
                  <a16:creationId xmlns:a16="http://schemas.microsoft.com/office/drawing/2014/main" id="{00000000-0008-0000-0200-0000B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13</xdr:row>
          <xdr:rowOff>6350</xdr:rowOff>
        </xdr:from>
        <xdr:to>
          <xdr:col>17</xdr:col>
          <xdr:colOff>44450</xdr:colOff>
          <xdr:row>13</xdr:row>
          <xdr:rowOff>355600</xdr:rowOff>
        </xdr:to>
        <xdr:sp macro="" textlink="">
          <xdr:nvSpPr>
            <xdr:cNvPr id="41399" name="Check Box 439" hidden="1">
              <a:extLst>
                <a:ext uri="{63B3BB69-23CF-44E3-9099-C40C66FF867C}">
                  <a14:compatExt spid="_x0000_s41399"/>
                </a:ext>
                <a:ext uri="{FF2B5EF4-FFF2-40B4-BE49-F238E27FC236}">
                  <a16:creationId xmlns:a16="http://schemas.microsoft.com/office/drawing/2014/main" id="{00000000-0008-0000-0200-0000B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38100</xdr:colOff>
          <xdr:row>13</xdr:row>
          <xdr:rowOff>342900</xdr:rowOff>
        </xdr:to>
        <xdr:sp macro="" textlink="">
          <xdr:nvSpPr>
            <xdr:cNvPr id="41400" name="Check Box 440" hidden="1">
              <a:extLst>
                <a:ext uri="{63B3BB69-23CF-44E3-9099-C40C66FF867C}">
                  <a14:compatExt spid="_x0000_s41400"/>
                </a:ext>
                <a:ext uri="{FF2B5EF4-FFF2-40B4-BE49-F238E27FC236}">
                  <a16:creationId xmlns:a16="http://schemas.microsoft.com/office/drawing/2014/main" id="{00000000-0008-0000-0200-0000B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13</xdr:row>
          <xdr:rowOff>6350</xdr:rowOff>
        </xdr:from>
        <xdr:to>
          <xdr:col>19</xdr:col>
          <xdr:colOff>38100</xdr:colOff>
          <xdr:row>13</xdr:row>
          <xdr:rowOff>355600</xdr:rowOff>
        </xdr:to>
        <xdr:sp macro="" textlink="">
          <xdr:nvSpPr>
            <xdr:cNvPr id="41401" name="Check Box 441" hidden="1">
              <a:extLst>
                <a:ext uri="{63B3BB69-23CF-44E3-9099-C40C66FF867C}">
                  <a14:compatExt spid="_x0000_s41401"/>
                </a:ext>
                <a:ext uri="{FF2B5EF4-FFF2-40B4-BE49-F238E27FC236}">
                  <a16:creationId xmlns:a16="http://schemas.microsoft.com/office/drawing/2014/main" id="{00000000-0008-0000-0200-0000B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6350</xdr:rowOff>
        </xdr:from>
        <xdr:to>
          <xdr:col>21</xdr:col>
          <xdr:colOff>38100</xdr:colOff>
          <xdr:row>13</xdr:row>
          <xdr:rowOff>355600</xdr:rowOff>
        </xdr:to>
        <xdr:sp macro="" textlink="">
          <xdr:nvSpPr>
            <xdr:cNvPr id="41402" name="Check Box 442" hidden="1">
              <a:extLst>
                <a:ext uri="{63B3BB69-23CF-44E3-9099-C40C66FF867C}">
                  <a14:compatExt spid="_x0000_s41402"/>
                </a:ext>
                <a:ext uri="{FF2B5EF4-FFF2-40B4-BE49-F238E27FC236}">
                  <a16:creationId xmlns:a16="http://schemas.microsoft.com/office/drawing/2014/main" id="{00000000-0008-0000-0200-0000B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14</xdr:row>
          <xdr:rowOff>6350</xdr:rowOff>
        </xdr:from>
        <xdr:to>
          <xdr:col>11</xdr:col>
          <xdr:colOff>25400</xdr:colOff>
          <xdr:row>14</xdr:row>
          <xdr:rowOff>355600</xdr:rowOff>
        </xdr:to>
        <xdr:sp macro="" textlink="">
          <xdr:nvSpPr>
            <xdr:cNvPr id="41403" name="Check Box 443" hidden="1">
              <a:extLst>
                <a:ext uri="{63B3BB69-23CF-44E3-9099-C40C66FF867C}">
                  <a14:compatExt spid="_x0000_s41403"/>
                </a:ext>
                <a:ext uri="{FF2B5EF4-FFF2-40B4-BE49-F238E27FC236}">
                  <a16:creationId xmlns:a16="http://schemas.microsoft.com/office/drawing/2014/main" id="{00000000-0008-0000-0200-0000B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6350</xdr:rowOff>
        </xdr:from>
        <xdr:to>
          <xdr:col>13</xdr:col>
          <xdr:colOff>38100</xdr:colOff>
          <xdr:row>14</xdr:row>
          <xdr:rowOff>355600</xdr:rowOff>
        </xdr:to>
        <xdr:sp macro="" textlink="">
          <xdr:nvSpPr>
            <xdr:cNvPr id="41404" name="Check Box 444" hidden="1">
              <a:extLst>
                <a:ext uri="{63B3BB69-23CF-44E3-9099-C40C66FF867C}">
                  <a14:compatExt spid="_x0000_s41404"/>
                </a:ext>
                <a:ext uri="{FF2B5EF4-FFF2-40B4-BE49-F238E27FC236}">
                  <a16:creationId xmlns:a16="http://schemas.microsoft.com/office/drawing/2014/main" id="{00000000-0008-0000-0200-0000B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14</xdr:row>
          <xdr:rowOff>6350</xdr:rowOff>
        </xdr:from>
        <xdr:to>
          <xdr:col>17</xdr:col>
          <xdr:colOff>44450</xdr:colOff>
          <xdr:row>14</xdr:row>
          <xdr:rowOff>355600</xdr:rowOff>
        </xdr:to>
        <xdr:sp macro="" textlink="">
          <xdr:nvSpPr>
            <xdr:cNvPr id="41405" name="Check Box 445" hidden="1">
              <a:extLst>
                <a:ext uri="{63B3BB69-23CF-44E3-9099-C40C66FF867C}">
                  <a14:compatExt spid="_x0000_s41405"/>
                </a:ext>
                <a:ext uri="{FF2B5EF4-FFF2-40B4-BE49-F238E27FC236}">
                  <a16:creationId xmlns:a16="http://schemas.microsoft.com/office/drawing/2014/main" id="{00000000-0008-0000-0200-0000B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15</xdr:col>
          <xdr:colOff>38100</xdr:colOff>
          <xdr:row>14</xdr:row>
          <xdr:rowOff>342900</xdr:rowOff>
        </xdr:to>
        <xdr:sp macro="" textlink="">
          <xdr:nvSpPr>
            <xdr:cNvPr id="41406" name="Check Box 446" hidden="1">
              <a:extLst>
                <a:ext uri="{63B3BB69-23CF-44E3-9099-C40C66FF867C}">
                  <a14:compatExt spid="_x0000_s41406"/>
                </a:ext>
                <a:ext uri="{FF2B5EF4-FFF2-40B4-BE49-F238E27FC236}">
                  <a16:creationId xmlns:a16="http://schemas.microsoft.com/office/drawing/2014/main" id="{00000000-0008-0000-0200-0000B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xdr:row>
          <xdr:rowOff>6350</xdr:rowOff>
        </xdr:from>
        <xdr:to>
          <xdr:col>19</xdr:col>
          <xdr:colOff>38100</xdr:colOff>
          <xdr:row>14</xdr:row>
          <xdr:rowOff>355600</xdr:rowOff>
        </xdr:to>
        <xdr:sp macro="" textlink="">
          <xdr:nvSpPr>
            <xdr:cNvPr id="41407" name="Check Box 447" hidden="1">
              <a:extLst>
                <a:ext uri="{63B3BB69-23CF-44E3-9099-C40C66FF867C}">
                  <a14:compatExt spid="_x0000_s41407"/>
                </a:ext>
                <a:ext uri="{FF2B5EF4-FFF2-40B4-BE49-F238E27FC236}">
                  <a16:creationId xmlns:a16="http://schemas.microsoft.com/office/drawing/2014/main" id="{00000000-0008-0000-0200-0000B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6350</xdr:rowOff>
        </xdr:from>
        <xdr:to>
          <xdr:col>21</xdr:col>
          <xdr:colOff>38100</xdr:colOff>
          <xdr:row>14</xdr:row>
          <xdr:rowOff>355600</xdr:rowOff>
        </xdr:to>
        <xdr:sp macro="" textlink="">
          <xdr:nvSpPr>
            <xdr:cNvPr id="41408" name="Check Box 448" hidden="1">
              <a:extLst>
                <a:ext uri="{63B3BB69-23CF-44E3-9099-C40C66FF867C}">
                  <a14:compatExt spid="_x0000_s41408"/>
                </a:ext>
                <a:ext uri="{FF2B5EF4-FFF2-40B4-BE49-F238E27FC236}">
                  <a16:creationId xmlns:a16="http://schemas.microsoft.com/office/drawing/2014/main" id="{00000000-0008-0000-0200-0000C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xdr:row>
          <xdr:rowOff>6350</xdr:rowOff>
        </xdr:from>
        <xdr:to>
          <xdr:col>11</xdr:col>
          <xdr:colOff>25400</xdr:colOff>
          <xdr:row>15</xdr:row>
          <xdr:rowOff>355600</xdr:rowOff>
        </xdr:to>
        <xdr:sp macro="" textlink="">
          <xdr:nvSpPr>
            <xdr:cNvPr id="41409" name="Check Box 449" hidden="1">
              <a:extLst>
                <a:ext uri="{63B3BB69-23CF-44E3-9099-C40C66FF867C}">
                  <a14:compatExt spid="_x0000_s41409"/>
                </a:ext>
                <a:ext uri="{FF2B5EF4-FFF2-40B4-BE49-F238E27FC236}">
                  <a16:creationId xmlns:a16="http://schemas.microsoft.com/office/drawing/2014/main" id="{00000000-0008-0000-0200-0000C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6350</xdr:rowOff>
        </xdr:from>
        <xdr:to>
          <xdr:col>13</xdr:col>
          <xdr:colOff>38100</xdr:colOff>
          <xdr:row>15</xdr:row>
          <xdr:rowOff>355600</xdr:rowOff>
        </xdr:to>
        <xdr:sp macro="" textlink="">
          <xdr:nvSpPr>
            <xdr:cNvPr id="41410" name="Check Box 450" hidden="1">
              <a:extLst>
                <a:ext uri="{63B3BB69-23CF-44E3-9099-C40C66FF867C}">
                  <a14:compatExt spid="_x0000_s41410"/>
                </a:ext>
                <a:ext uri="{FF2B5EF4-FFF2-40B4-BE49-F238E27FC236}">
                  <a16:creationId xmlns:a16="http://schemas.microsoft.com/office/drawing/2014/main" id="{00000000-0008-0000-0200-0000C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15</xdr:row>
          <xdr:rowOff>6350</xdr:rowOff>
        </xdr:from>
        <xdr:to>
          <xdr:col>17</xdr:col>
          <xdr:colOff>44450</xdr:colOff>
          <xdr:row>15</xdr:row>
          <xdr:rowOff>355600</xdr:rowOff>
        </xdr:to>
        <xdr:sp macro="" textlink="">
          <xdr:nvSpPr>
            <xdr:cNvPr id="41411" name="Check Box 451" hidden="1">
              <a:extLst>
                <a:ext uri="{63B3BB69-23CF-44E3-9099-C40C66FF867C}">
                  <a14:compatExt spid="_x0000_s41411"/>
                </a:ext>
                <a:ext uri="{FF2B5EF4-FFF2-40B4-BE49-F238E27FC236}">
                  <a16:creationId xmlns:a16="http://schemas.microsoft.com/office/drawing/2014/main" id="{00000000-0008-0000-0200-0000C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342900</xdr:rowOff>
        </xdr:to>
        <xdr:sp macro="" textlink="">
          <xdr:nvSpPr>
            <xdr:cNvPr id="41412" name="Check Box 452" hidden="1">
              <a:extLst>
                <a:ext uri="{63B3BB69-23CF-44E3-9099-C40C66FF867C}">
                  <a14:compatExt spid="_x0000_s41412"/>
                </a:ext>
                <a:ext uri="{FF2B5EF4-FFF2-40B4-BE49-F238E27FC236}">
                  <a16:creationId xmlns:a16="http://schemas.microsoft.com/office/drawing/2014/main" id="{00000000-0008-0000-0200-0000C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xdr:row>
          <xdr:rowOff>6350</xdr:rowOff>
        </xdr:from>
        <xdr:to>
          <xdr:col>19</xdr:col>
          <xdr:colOff>38100</xdr:colOff>
          <xdr:row>15</xdr:row>
          <xdr:rowOff>355600</xdr:rowOff>
        </xdr:to>
        <xdr:sp macro="" textlink="">
          <xdr:nvSpPr>
            <xdr:cNvPr id="41413" name="Check Box 453" hidden="1">
              <a:extLst>
                <a:ext uri="{63B3BB69-23CF-44E3-9099-C40C66FF867C}">
                  <a14:compatExt spid="_x0000_s41413"/>
                </a:ext>
                <a:ext uri="{FF2B5EF4-FFF2-40B4-BE49-F238E27FC236}">
                  <a16:creationId xmlns:a16="http://schemas.microsoft.com/office/drawing/2014/main" id="{00000000-0008-0000-0200-0000C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6350</xdr:rowOff>
        </xdr:from>
        <xdr:to>
          <xdr:col>21</xdr:col>
          <xdr:colOff>38100</xdr:colOff>
          <xdr:row>15</xdr:row>
          <xdr:rowOff>355600</xdr:rowOff>
        </xdr:to>
        <xdr:sp macro="" textlink="">
          <xdr:nvSpPr>
            <xdr:cNvPr id="41414" name="Check Box 454" hidden="1">
              <a:extLst>
                <a:ext uri="{63B3BB69-23CF-44E3-9099-C40C66FF867C}">
                  <a14:compatExt spid="_x0000_s41414"/>
                </a:ext>
                <a:ext uri="{FF2B5EF4-FFF2-40B4-BE49-F238E27FC236}">
                  <a16:creationId xmlns:a16="http://schemas.microsoft.com/office/drawing/2014/main" id="{00000000-0008-0000-0200-0000C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xdr:row>
          <xdr:rowOff>6350</xdr:rowOff>
        </xdr:from>
        <xdr:to>
          <xdr:col>11</xdr:col>
          <xdr:colOff>25400</xdr:colOff>
          <xdr:row>16</xdr:row>
          <xdr:rowOff>355600</xdr:rowOff>
        </xdr:to>
        <xdr:sp macro="" textlink="">
          <xdr:nvSpPr>
            <xdr:cNvPr id="41415" name="Check Box 455" hidden="1">
              <a:extLst>
                <a:ext uri="{63B3BB69-23CF-44E3-9099-C40C66FF867C}">
                  <a14:compatExt spid="_x0000_s41415"/>
                </a:ext>
                <a:ext uri="{FF2B5EF4-FFF2-40B4-BE49-F238E27FC236}">
                  <a16:creationId xmlns:a16="http://schemas.microsoft.com/office/drawing/2014/main" id="{00000000-0008-0000-0200-0000C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6350</xdr:rowOff>
        </xdr:from>
        <xdr:to>
          <xdr:col>13</xdr:col>
          <xdr:colOff>38100</xdr:colOff>
          <xdr:row>16</xdr:row>
          <xdr:rowOff>355600</xdr:rowOff>
        </xdr:to>
        <xdr:sp macro="" textlink="">
          <xdr:nvSpPr>
            <xdr:cNvPr id="41416" name="Check Box 456" hidden="1">
              <a:extLst>
                <a:ext uri="{63B3BB69-23CF-44E3-9099-C40C66FF867C}">
                  <a14:compatExt spid="_x0000_s41416"/>
                </a:ext>
                <a:ext uri="{FF2B5EF4-FFF2-40B4-BE49-F238E27FC236}">
                  <a16:creationId xmlns:a16="http://schemas.microsoft.com/office/drawing/2014/main" id="{00000000-0008-0000-0200-0000C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16</xdr:row>
          <xdr:rowOff>6350</xdr:rowOff>
        </xdr:from>
        <xdr:to>
          <xdr:col>17</xdr:col>
          <xdr:colOff>44450</xdr:colOff>
          <xdr:row>16</xdr:row>
          <xdr:rowOff>355600</xdr:rowOff>
        </xdr:to>
        <xdr:sp macro="" textlink="">
          <xdr:nvSpPr>
            <xdr:cNvPr id="41417" name="Check Box 457" hidden="1">
              <a:extLst>
                <a:ext uri="{63B3BB69-23CF-44E3-9099-C40C66FF867C}">
                  <a14:compatExt spid="_x0000_s41417"/>
                </a:ext>
                <a:ext uri="{FF2B5EF4-FFF2-40B4-BE49-F238E27FC236}">
                  <a16:creationId xmlns:a16="http://schemas.microsoft.com/office/drawing/2014/main" id="{00000000-0008-0000-0200-0000C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38100</xdr:colOff>
          <xdr:row>16</xdr:row>
          <xdr:rowOff>342900</xdr:rowOff>
        </xdr:to>
        <xdr:sp macro="" textlink="">
          <xdr:nvSpPr>
            <xdr:cNvPr id="41418" name="Check Box 458" hidden="1">
              <a:extLst>
                <a:ext uri="{63B3BB69-23CF-44E3-9099-C40C66FF867C}">
                  <a14:compatExt spid="_x0000_s41418"/>
                </a:ext>
                <a:ext uri="{FF2B5EF4-FFF2-40B4-BE49-F238E27FC236}">
                  <a16:creationId xmlns:a16="http://schemas.microsoft.com/office/drawing/2014/main" id="{00000000-0008-0000-0200-0000C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6350</xdr:rowOff>
        </xdr:from>
        <xdr:to>
          <xdr:col>19</xdr:col>
          <xdr:colOff>38100</xdr:colOff>
          <xdr:row>16</xdr:row>
          <xdr:rowOff>355600</xdr:rowOff>
        </xdr:to>
        <xdr:sp macro="" textlink="">
          <xdr:nvSpPr>
            <xdr:cNvPr id="41419" name="Check Box 459" hidden="1">
              <a:extLst>
                <a:ext uri="{63B3BB69-23CF-44E3-9099-C40C66FF867C}">
                  <a14:compatExt spid="_x0000_s41419"/>
                </a:ext>
                <a:ext uri="{FF2B5EF4-FFF2-40B4-BE49-F238E27FC236}">
                  <a16:creationId xmlns:a16="http://schemas.microsoft.com/office/drawing/2014/main" id="{00000000-0008-0000-0200-0000C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6350</xdr:rowOff>
        </xdr:from>
        <xdr:to>
          <xdr:col>21</xdr:col>
          <xdr:colOff>38100</xdr:colOff>
          <xdr:row>16</xdr:row>
          <xdr:rowOff>355600</xdr:rowOff>
        </xdr:to>
        <xdr:sp macro="" textlink="">
          <xdr:nvSpPr>
            <xdr:cNvPr id="41420" name="Check Box 460" hidden="1">
              <a:extLst>
                <a:ext uri="{63B3BB69-23CF-44E3-9099-C40C66FF867C}">
                  <a14:compatExt spid="_x0000_s41420"/>
                </a:ext>
                <a:ext uri="{FF2B5EF4-FFF2-40B4-BE49-F238E27FC236}">
                  <a16:creationId xmlns:a16="http://schemas.microsoft.com/office/drawing/2014/main" id="{00000000-0008-0000-0200-0000C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17</xdr:row>
          <xdr:rowOff>6350</xdr:rowOff>
        </xdr:from>
        <xdr:to>
          <xdr:col>11</xdr:col>
          <xdr:colOff>25400</xdr:colOff>
          <xdr:row>17</xdr:row>
          <xdr:rowOff>355600</xdr:rowOff>
        </xdr:to>
        <xdr:sp macro="" textlink="">
          <xdr:nvSpPr>
            <xdr:cNvPr id="41421" name="Check Box 461" hidden="1">
              <a:extLst>
                <a:ext uri="{63B3BB69-23CF-44E3-9099-C40C66FF867C}">
                  <a14:compatExt spid="_x0000_s41421"/>
                </a:ext>
                <a:ext uri="{FF2B5EF4-FFF2-40B4-BE49-F238E27FC236}">
                  <a16:creationId xmlns:a16="http://schemas.microsoft.com/office/drawing/2014/main" id="{00000000-0008-0000-0200-0000C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6350</xdr:rowOff>
        </xdr:from>
        <xdr:to>
          <xdr:col>13</xdr:col>
          <xdr:colOff>38100</xdr:colOff>
          <xdr:row>17</xdr:row>
          <xdr:rowOff>355600</xdr:rowOff>
        </xdr:to>
        <xdr:sp macro="" textlink="">
          <xdr:nvSpPr>
            <xdr:cNvPr id="41422" name="Check Box 462" hidden="1">
              <a:extLst>
                <a:ext uri="{63B3BB69-23CF-44E3-9099-C40C66FF867C}">
                  <a14:compatExt spid="_x0000_s41422"/>
                </a:ext>
                <a:ext uri="{FF2B5EF4-FFF2-40B4-BE49-F238E27FC236}">
                  <a16:creationId xmlns:a16="http://schemas.microsoft.com/office/drawing/2014/main" id="{00000000-0008-0000-0200-0000C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17</xdr:row>
          <xdr:rowOff>6350</xdr:rowOff>
        </xdr:from>
        <xdr:to>
          <xdr:col>17</xdr:col>
          <xdr:colOff>44450</xdr:colOff>
          <xdr:row>17</xdr:row>
          <xdr:rowOff>355600</xdr:rowOff>
        </xdr:to>
        <xdr:sp macro="" textlink="">
          <xdr:nvSpPr>
            <xdr:cNvPr id="41423" name="Check Box 463" hidden="1">
              <a:extLst>
                <a:ext uri="{63B3BB69-23CF-44E3-9099-C40C66FF867C}">
                  <a14:compatExt spid="_x0000_s41423"/>
                </a:ext>
                <a:ext uri="{FF2B5EF4-FFF2-40B4-BE49-F238E27FC236}">
                  <a16:creationId xmlns:a16="http://schemas.microsoft.com/office/drawing/2014/main" id="{00000000-0008-0000-0200-0000C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15</xdr:col>
          <xdr:colOff>38100</xdr:colOff>
          <xdr:row>17</xdr:row>
          <xdr:rowOff>342900</xdr:rowOff>
        </xdr:to>
        <xdr:sp macro="" textlink="">
          <xdr:nvSpPr>
            <xdr:cNvPr id="41424" name="Check Box 464" hidden="1">
              <a:extLst>
                <a:ext uri="{63B3BB69-23CF-44E3-9099-C40C66FF867C}">
                  <a14:compatExt spid="_x0000_s41424"/>
                </a:ext>
                <a:ext uri="{FF2B5EF4-FFF2-40B4-BE49-F238E27FC236}">
                  <a16:creationId xmlns:a16="http://schemas.microsoft.com/office/drawing/2014/main" id="{00000000-0008-0000-0200-0000D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17</xdr:row>
          <xdr:rowOff>6350</xdr:rowOff>
        </xdr:from>
        <xdr:to>
          <xdr:col>19</xdr:col>
          <xdr:colOff>38100</xdr:colOff>
          <xdr:row>17</xdr:row>
          <xdr:rowOff>355600</xdr:rowOff>
        </xdr:to>
        <xdr:sp macro="" textlink="">
          <xdr:nvSpPr>
            <xdr:cNvPr id="41425" name="Check Box 465" hidden="1">
              <a:extLst>
                <a:ext uri="{63B3BB69-23CF-44E3-9099-C40C66FF867C}">
                  <a14:compatExt spid="_x0000_s41425"/>
                </a:ext>
                <a:ext uri="{FF2B5EF4-FFF2-40B4-BE49-F238E27FC236}">
                  <a16:creationId xmlns:a16="http://schemas.microsoft.com/office/drawing/2014/main" id="{00000000-0008-0000-0200-0000D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6350</xdr:rowOff>
        </xdr:from>
        <xdr:to>
          <xdr:col>21</xdr:col>
          <xdr:colOff>38100</xdr:colOff>
          <xdr:row>17</xdr:row>
          <xdr:rowOff>355600</xdr:rowOff>
        </xdr:to>
        <xdr:sp macro="" textlink="">
          <xdr:nvSpPr>
            <xdr:cNvPr id="41426" name="Check Box 466" hidden="1">
              <a:extLst>
                <a:ext uri="{63B3BB69-23CF-44E3-9099-C40C66FF867C}">
                  <a14:compatExt spid="_x0000_s41426"/>
                </a:ext>
                <a:ext uri="{FF2B5EF4-FFF2-40B4-BE49-F238E27FC236}">
                  <a16:creationId xmlns:a16="http://schemas.microsoft.com/office/drawing/2014/main" id="{00000000-0008-0000-0200-0000D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18</xdr:row>
          <xdr:rowOff>6350</xdr:rowOff>
        </xdr:from>
        <xdr:to>
          <xdr:col>11</xdr:col>
          <xdr:colOff>25400</xdr:colOff>
          <xdr:row>18</xdr:row>
          <xdr:rowOff>355600</xdr:rowOff>
        </xdr:to>
        <xdr:sp macro="" textlink="">
          <xdr:nvSpPr>
            <xdr:cNvPr id="41427" name="Check Box 467" hidden="1">
              <a:extLst>
                <a:ext uri="{63B3BB69-23CF-44E3-9099-C40C66FF867C}">
                  <a14:compatExt spid="_x0000_s41427"/>
                </a:ext>
                <a:ext uri="{FF2B5EF4-FFF2-40B4-BE49-F238E27FC236}">
                  <a16:creationId xmlns:a16="http://schemas.microsoft.com/office/drawing/2014/main" id="{00000000-0008-0000-0200-0000D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xdr:rowOff>
        </xdr:from>
        <xdr:to>
          <xdr:col>13</xdr:col>
          <xdr:colOff>38100</xdr:colOff>
          <xdr:row>18</xdr:row>
          <xdr:rowOff>355600</xdr:rowOff>
        </xdr:to>
        <xdr:sp macro="" textlink="">
          <xdr:nvSpPr>
            <xdr:cNvPr id="41428" name="Check Box 468" hidden="1">
              <a:extLst>
                <a:ext uri="{63B3BB69-23CF-44E3-9099-C40C66FF867C}">
                  <a14:compatExt spid="_x0000_s41428"/>
                </a:ext>
                <a:ext uri="{FF2B5EF4-FFF2-40B4-BE49-F238E27FC236}">
                  <a16:creationId xmlns:a16="http://schemas.microsoft.com/office/drawing/2014/main" id="{00000000-0008-0000-0200-0000D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18</xdr:row>
          <xdr:rowOff>6350</xdr:rowOff>
        </xdr:from>
        <xdr:to>
          <xdr:col>17</xdr:col>
          <xdr:colOff>44450</xdr:colOff>
          <xdr:row>18</xdr:row>
          <xdr:rowOff>355600</xdr:rowOff>
        </xdr:to>
        <xdr:sp macro="" textlink="">
          <xdr:nvSpPr>
            <xdr:cNvPr id="41429" name="Check Box 469" hidden="1">
              <a:extLst>
                <a:ext uri="{63B3BB69-23CF-44E3-9099-C40C66FF867C}">
                  <a14:compatExt spid="_x0000_s41429"/>
                </a:ext>
                <a:ext uri="{FF2B5EF4-FFF2-40B4-BE49-F238E27FC236}">
                  <a16:creationId xmlns:a16="http://schemas.microsoft.com/office/drawing/2014/main" id="{00000000-0008-0000-0200-0000D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38100</xdr:colOff>
          <xdr:row>18</xdr:row>
          <xdr:rowOff>342900</xdr:rowOff>
        </xdr:to>
        <xdr:sp macro="" textlink="">
          <xdr:nvSpPr>
            <xdr:cNvPr id="41430" name="Check Box 470" hidden="1">
              <a:extLst>
                <a:ext uri="{63B3BB69-23CF-44E3-9099-C40C66FF867C}">
                  <a14:compatExt spid="_x0000_s41430"/>
                </a:ext>
                <a:ext uri="{FF2B5EF4-FFF2-40B4-BE49-F238E27FC236}">
                  <a16:creationId xmlns:a16="http://schemas.microsoft.com/office/drawing/2014/main" id="{00000000-0008-0000-0200-0000D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18</xdr:row>
          <xdr:rowOff>6350</xdr:rowOff>
        </xdr:from>
        <xdr:to>
          <xdr:col>19</xdr:col>
          <xdr:colOff>38100</xdr:colOff>
          <xdr:row>18</xdr:row>
          <xdr:rowOff>355600</xdr:rowOff>
        </xdr:to>
        <xdr:sp macro="" textlink="">
          <xdr:nvSpPr>
            <xdr:cNvPr id="41431" name="Check Box 471" hidden="1">
              <a:extLst>
                <a:ext uri="{63B3BB69-23CF-44E3-9099-C40C66FF867C}">
                  <a14:compatExt spid="_x0000_s41431"/>
                </a:ext>
                <a:ext uri="{FF2B5EF4-FFF2-40B4-BE49-F238E27FC236}">
                  <a16:creationId xmlns:a16="http://schemas.microsoft.com/office/drawing/2014/main" id="{00000000-0008-0000-0200-0000D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6350</xdr:rowOff>
        </xdr:from>
        <xdr:to>
          <xdr:col>21</xdr:col>
          <xdr:colOff>38100</xdr:colOff>
          <xdr:row>18</xdr:row>
          <xdr:rowOff>355600</xdr:rowOff>
        </xdr:to>
        <xdr:sp macro="" textlink="">
          <xdr:nvSpPr>
            <xdr:cNvPr id="41432" name="Check Box 472" hidden="1">
              <a:extLst>
                <a:ext uri="{63B3BB69-23CF-44E3-9099-C40C66FF867C}">
                  <a14:compatExt spid="_x0000_s41432"/>
                </a:ext>
                <a:ext uri="{FF2B5EF4-FFF2-40B4-BE49-F238E27FC236}">
                  <a16:creationId xmlns:a16="http://schemas.microsoft.com/office/drawing/2014/main" id="{00000000-0008-0000-0200-0000D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19</xdr:row>
          <xdr:rowOff>6350</xdr:rowOff>
        </xdr:from>
        <xdr:to>
          <xdr:col>11</xdr:col>
          <xdr:colOff>25400</xdr:colOff>
          <xdr:row>19</xdr:row>
          <xdr:rowOff>355600</xdr:rowOff>
        </xdr:to>
        <xdr:sp macro="" textlink="">
          <xdr:nvSpPr>
            <xdr:cNvPr id="41433" name="Check Box 473" hidden="1">
              <a:extLst>
                <a:ext uri="{63B3BB69-23CF-44E3-9099-C40C66FF867C}">
                  <a14:compatExt spid="_x0000_s41433"/>
                </a:ext>
                <a:ext uri="{FF2B5EF4-FFF2-40B4-BE49-F238E27FC236}">
                  <a16:creationId xmlns:a16="http://schemas.microsoft.com/office/drawing/2014/main" id="{00000000-0008-0000-0200-0000D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6350</xdr:rowOff>
        </xdr:from>
        <xdr:to>
          <xdr:col>13</xdr:col>
          <xdr:colOff>38100</xdr:colOff>
          <xdr:row>19</xdr:row>
          <xdr:rowOff>355600</xdr:rowOff>
        </xdr:to>
        <xdr:sp macro="" textlink="">
          <xdr:nvSpPr>
            <xdr:cNvPr id="41434" name="Check Box 474" hidden="1">
              <a:extLst>
                <a:ext uri="{63B3BB69-23CF-44E3-9099-C40C66FF867C}">
                  <a14:compatExt spid="_x0000_s41434"/>
                </a:ext>
                <a:ext uri="{FF2B5EF4-FFF2-40B4-BE49-F238E27FC236}">
                  <a16:creationId xmlns:a16="http://schemas.microsoft.com/office/drawing/2014/main" id="{00000000-0008-0000-0200-0000D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19</xdr:row>
          <xdr:rowOff>6350</xdr:rowOff>
        </xdr:from>
        <xdr:to>
          <xdr:col>17</xdr:col>
          <xdr:colOff>44450</xdr:colOff>
          <xdr:row>19</xdr:row>
          <xdr:rowOff>355600</xdr:rowOff>
        </xdr:to>
        <xdr:sp macro="" textlink="">
          <xdr:nvSpPr>
            <xdr:cNvPr id="41435" name="Check Box 475" hidden="1">
              <a:extLst>
                <a:ext uri="{63B3BB69-23CF-44E3-9099-C40C66FF867C}">
                  <a14:compatExt spid="_x0000_s41435"/>
                </a:ext>
                <a:ext uri="{FF2B5EF4-FFF2-40B4-BE49-F238E27FC236}">
                  <a16:creationId xmlns:a16="http://schemas.microsoft.com/office/drawing/2014/main" id="{00000000-0008-0000-0200-0000D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38100</xdr:colOff>
          <xdr:row>19</xdr:row>
          <xdr:rowOff>342900</xdr:rowOff>
        </xdr:to>
        <xdr:sp macro="" textlink="">
          <xdr:nvSpPr>
            <xdr:cNvPr id="41436" name="Check Box 476" hidden="1">
              <a:extLst>
                <a:ext uri="{63B3BB69-23CF-44E3-9099-C40C66FF867C}">
                  <a14:compatExt spid="_x0000_s41436"/>
                </a:ext>
                <a:ext uri="{FF2B5EF4-FFF2-40B4-BE49-F238E27FC236}">
                  <a16:creationId xmlns:a16="http://schemas.microsoft.com/office/drawing/2014/main" id="{00000000-0008-0000-0200-0000D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19</xdr:row>
          <xdr:rowOff>6350</xdr:rowOff>
        </xdr:from>
        <xdr:to>
          <xdr:col>19</xdr:col>
          <xdr:colOff>38100</xdr:colOff>
          <xdr:row>19</xdr:row>
          <xdr:rowOff>355600</xdr:rowOff>
        </xdr:to>
        <xdr:sp macro="" textlink="">
          <xdr:nvSpPr>
            <xdr:cNvPr id="41437" name="Check Box 477" hidden="1">
              <a:extLst>
                <a:ext uri="{63B3BB69-23CF-44E3-9099-C40C66FF867C}">
                  <a14:compatExt spid="_x0000_s41437"/>
                </a:ext>
                <a:ext uri="{FF2B5EF4-FFF2-40B4-BE49-F238E27FC236}">
                  <a16:creationId xmlns:a16="http://schemas.microsoft.com/office/drawing/2014/main" id="{00000000-0008-0000-0200-0000D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6350</xdr:rowOff>
        </xdr:from>
        <xdr:to>
          <xdr:col>21</xdr:col>
          <xdr:colOff>38100</xdr:colOff>
          <xdr:row>19</xdr:row>
          <xdr:rowOff>355600</xdr:rowOff>
        </xdr:to>
        <xdr:sp macro="" textlink="">
          <xdr:nvSpPr>
            <xdr:cNvPr id="41438" name="Check Box 478" hidden="1">
              <a:extLst>
                <a:ext uri="{63B3BB69-23CF-44E3-9099-C40C66FF867C}">
                  <a14:compatExt spid="_x0000_s41438"/>
                </a:ext>
                <a:ext uri="{FF2B5EF4-FFF2-40B4-BE49-F238E27FC236}">
                  <a16:creationId xmlns:a16="http://schemas.microsoft.com/office/drawing/2014/main" id="{00000000-0008-0000-0200-0000D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20</xdr:row>
          <xdr:rowOff>6350</xdr:rowOff>
        </xdr:from>
        <xdr:to>
          <xdr:col>11</xdr:col>
          <xdr:colOff>25400</xdr:colOff>
          <xdr:row>20</xdr:row>
          <xdr:rowOff>355600</xdr:rowOff>
        </xdr:to>
        <xdr:sp macro="" textlink="">
          <xdr:nvSpPr>
            <xdr:cNvPr id="41439" name="Check Box 479" hidden="1">
              <a:extLst>
                <a:ext uri="{63B3BB69-23CF-44E3-9099-C40C66FF867C}">
                  <a14:compatExt spid="_x0000_s41439"/>
                </a:ext>
                <a:ext uri="{FF2B5EF4-FFF2-40B4-BE49-F238E27FC236}">
                  <a16:creationId xmlns:a16="http://schemas.microsoft.com/office/drawing/2014/main" id="{00000000-0008-0000-0200-0000D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6350</xdr:rowOff>
        </xdr:from>
        <xdr:to>
          <xdr:col>13</xdr:col>
          <xdr:colOff>38100</xdr:colOff>
          <xdr:row>20</xdr:row>
          <xdr:rowOff>355600</xdr:rowOff>
        </xdr:to>
        <xdr:sp macro="" textlink="">
          <xdr:nvSpPr>
            <xdr:cNvPr id="41440" name="Check Box 480" hidden="1">
              <a:extLst>
                <a:ext uri="{63B3BB69-23CF-44E3-9099-C40C66FF867C}">
                  <a14:compatExt spid="_x0000_s41440"/>
                </a:ext>
                <a:ext uri="{FF2B5EF4-FFF2-40B4-BE49-F238E27FC236}">
                  <a16:creationId xmlns:a16="http://schemas.microsoft.com/office/drawing/2014/main" id="{00000000-0008-0000-0200-0000E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20</xdr:row>
          <xdr:rowOff>6350</xdr:rowOff>
        </xdr:from>
        <xdr:to>
          <xdr:col>17</xdr:col>
          <xdr:colOff>44450</xdr:colOff>
          <xdr:row>20</xdr:row>
          <xdr:rowOff>355600</xdr:rowOff>
        </xdr:to>
        <xdr:sp macro="" textlink="">
          <xdr:nvSpPr>
            <xdr:cNvPr id="41441" name="Check Box 481" hidden="1">
              <a:extLst>
                <a:ext uri="{63B3BB69-23CF-44E3-9099-C40C66FF867C}">
                  <a14:compatExt spid="_x0000_s41441"/>
                </a:ext>
                <a:ext uri="{FF2B5EF4-FFF2-40B4-BE49-F238E27FC236}">
                  <a16:creationId xmlns:a16="http://schemas.microsoft.com/office/drawing/2014/main" id="{00000000-0008-0000-0200-0000E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15</xdr:col>
          <xdr:colOff>38100</xdr:colOff>
          <xdr:row>20</xdr:row>
          <xdr:rowOff>342900</xdr:rowOff>
        </xdr:to>
        <xdr:sp macro="" textlink="">
          <xdr:nvSpPr>
            <xdr:cNvPr id="41442" name="Check Box 482" hidden="1">
              <a:extLst>
                <a:ext uri="{63B3BB69-23CF-44E3-9099-C40C66FF867C}">
                  <a14:compatExt spid="_x0000_s41442"/>
                </a:ext>
                <a:ext uri="{FF2B5EF4-FFF2-40B4-BE49-F238E27FC236}">
                  <a16:creationId xmlns:a16="http://schemas.microsoft.com/office/drawing/2014/main" id="{00000000-0008-0000-0200-0000E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20</xdr:row>
          <xdr:rowOff>6350</xdr:rowOff>
        </xdr:from>
        <xdr:to>
          <xdr:col>19</xdr:col>
          <xdr:colOff>38100</xdr:colOff>
          <xdr:row>20</xdr:row>
          <xdr:rowOff>355600</xdr:rowOff>
        </xdr:to>
        <xdr:sp macro="" textlink="">
          <xdr:nvSpPr>
            <xdr:cNvPr id="41443" name="Check Box 483" hidden="1">
              <a:extLst>
                <a:ext uri="{63B3BB69-23CF-44E3-9099-C40C66FF867C}">
                  <a14:compatExt spid="_x0000_s41443"/>
                </a:ext>
                <a:ext uri="{FF2B5EF4-FFF2-40B4-BE49-F238E27FC236}">
                  <a16:creationId xmlns:a16="http://schemas.microsoft.com/office/drawing/2014/main" id="{00000000-0008-0000-0200-0000E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6350</xdr:rowOff>
        </xdr:from>
        <xdr:to>
          <xdr:col>21</xdr:col>
          <xdr:colOff>38100</xdr:colOff>
          <xdr:row>20</xdr:row>
          <xdr:rowOff>355600</xdr:rowOff>
        </xdr:to>
        <xdr:sp macro="" textlink="">
          <xdr:nvSpPr>
            <xdr:cNvPr id="41444" name="Check Box 484" hidden="1">
              <a:extLst>
                <a:ext uri="{63B3BB69-23CF-44E3-9099-C40C66FF867C}">
                  <a14:compatExt spid="_x0000_s41444"/>
                </a:ext>
                <a:ext uri="{FF2B5EF4-FFF2-40B4-BE49-F238E27FC236}">
                  <a16:creationId xmlns:a16="http://schemas.microsoft.com/office/drawing/2014/main" id="{00000000-0008-0000-0200-0000E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21</xdr:row>
          <xdr:rowOff>6350</xdr:rowOff>
        </xdr:from>
        <xdr:to>
          <xdr:col>11</xdr:col>
          <xdr:colOff>25400</xdr:colOff>
          <xdr:row>21</xdr:row>
          <xdr:rowOff>355600</xdr:rowOff>
        </xdr:to>
        <xdr:sp macro="" textlink="">
          <xdr:nvSpPr>
            <xdr:cNvPr id="41445" name="Check Box 485" hidden="1">
              <a:extLst>
                <a:ext uri="{63B3BB69-23CF-44E3-9099-C40C66FF867C}">
                  <a14:compatExt spid="_x0000_s41445"/>
                </a:ext>
                <a:ext uri="{FF2B5EF4-FFF2-40B4-BE49-F238E27FC236}">
                  <a16:creationId xmlns:a16="http://schemas.microsoft.com/office/drawing/2014/main" id="{00000000-0008-0000-0200-0000E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6350</xdr:rowOff>
        </xdr:from>
        <xdr:to>
          <xdr:col>13</xdr:col>
          <xdr:colOff>38100</xdr:colOff>
          <xdr:row>21</xdr:row>
          <xdr:rowOff>355600</xdr:rowOff>
        </xdr:to>
        <xdr:sp macro="" textlink="">
          <xdr:nvSpPr>
            <xdr:cNvPr id="41446" name="Check Box 486" hidden="1">
              <a:extLst>
                <a:ext uri="{63B3BB69-23CF-44E3-9099-C40C66FF867C}">
                  <a14:compatExt spid="_x0000_s41446"/>
                </a:ext>
                <a:ext uri="{FF2B5EF4-FFF2-40B4-BE49-F238E27FC236}">
                  <a16:creationId xmlns:a16="http://schemas.microsoft.com/office/drawing/2014/main" id="{00000000-0008-0000-0200-0000E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21</xdr:row>
          <xdr:rowOff>6350</xdr:rowOff>
        </xdr:from>
        <xdr:to>
          <xdr:col>17</xdr:col>
          <xdr:colOff>44450</xdr:colOff>
          <xdr:row>21</xdr:row>
          <xdr:rowOff>355600</xdr:rowOff>
        </xdr:to>
        <xdr:sp macro="" textlink="">
          <xdr:nvSpPr>
            <xdr:cNvPr id="41447" name="Check Box 487" hidden="1">
              <a:extLst>
                <a:ext uri="{63B3BB69-23CF-44E3-9099-C40C66FF867C}">
                  <a14:compatExt spid="_x0000_s41447"/>
                </a:ext>
                <a:ext uri="{FF2B5EF4-FFF2-40B4-BE49-F238E27FC236}">
                  <a16:creationId xmlns:a16="http://schemas.microsoft.com/office/drawing/2014/main" id="{00000000-0008-0000-0200-0000E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15</xdr:col>
          <xdr:colOff>38100</xdr:colOff>
          <xdr:row>21</xdr:row>
          <xdr:rowOff>342900</xdr:rowOff>
        </xdr:to>
        <xdr:sp macro="" textlink="">
          <xdr:nvSpPr>
            <xdr:cNvPr id="41448" name="Check Box 488" hidden="1">
              <a:extLst>
                <a:ext uri="{63B3BB69-23CF-44E3-9099-C40C66FF867C}">
                  <a14:compatExt spid="_x0000_s41448"/>
                </a:ext>
                <a:ext uri="{FF2B5EF4-FFF2-40B4-BE49-F238E27FC236}">
                  <a16:creationId xmlns:a16="http://schemas.microsoft.com/office/drawing/2014/main" id="{00000000-0008-0000-0200-0000E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21</xdr:row>
          <xdr:rowOff>6350</xdr:rowOff>
        </xdr:from>
        <xdr:to>
          <xdr:col>19</xdr:col>
          <xdr:colOff>38100</xdr:colOff>
          <xdr:row>21</xdr:row>
          <xdr:rowOff>355600</xdr:rowOff>
        </xdr:to>
        <xdr:sp macro="" textlink="">
          <xdr:nvSpPr>
            <xdr:cNvPr id="41449" name="Check Box 489" hidden="1">
              <a:extLst>
                <a:ext uri="{63B3BB69-23CF-44E3-9099-C40C66FF867C}">
                  <a14:compatExt spid="_x0000_s41449"/>
                </a:ext>
                <a:ext uri="{FF2B5EF4-FFF2-40B4-BE49-F238E27FC236}">
                  <a16:creationId xmlns:a16="http://schemas.microsoft.com/office/drawing/2014/main" id="{00000000-0008-0000-0200-0000E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6350</xdr:rowOff>
        </xdr:from>
        <xdr:to>
          <xdr:col>21</xdr:col>
          <xdr:colOff>38100</xdr:colOff>
          <xdr:row>21</xdr:row>
          <xdr:rowOff>355600</xdr:rowOff>
        </xdr:to>
        <xdr:sp macro="" textlink="">
          <xdr:nvSpPr>
            <xdr:cNvPr id="41450" name="Check Box 490" hidden="1">
              <a:extLst>
                <a:ext uri="{63B3BB69-23CF-44E3-9099-C40C66FF867C}">
                  <a14:compatExt spid="_x0000_s41450"/>
                </a:ext>
                <a:ext uri="{FF2B5EF4-FFF2-40B4-BE49-F238E27FC236}">
                  <a16:creationId xmlns:a16="http://schemas.microsoft.com/office/drawing/2014/main" id="{00000000-0008-0000-0200-0000E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22</xdr:row>
          <xdr:rowOff>6350</xdr:rowOff>
        </xdr:from>
        <xdr:to>
          <xdr:col>11</xdr:col>
          <xdr:colOff>25400</xdr:colOff>
          <xdr:row>22</xdr:row>
          <xdr:rowOff>355600</xdr:rowOff>
        </xdr:to>
        <xdr:sp macro="" textlink="">
          <xdr:nvSpPr>
            <xdr:cNvPr id="41451" name="Check Box 491" hidden="1">
              <a:extLst>
                <a:ext uri="{63B3BB69-23CF-44E3-9099-C40C66FF867C}">
                  <a14:compatExt spid="_x0000_s41451"/>
                </a:ext>
                <a:ext uri="{FF2B5EF4-FFF2-40B4-BE49-F238E27FC236}">
                  <a16:creationId xmlns:a16="http://schemas.microsoft.com/office/drawing/2014/main" id="{00000000-0008-0000-0200-0000E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6350</xdr:rowOff>
        </xdr:from>
        <xdr:to>
          <xdr:col>13</xdr:col>
          <xdr:colOff>38100</xdr:colOff>
          <xdr:row>22</xdr:row>
          <xdr:rowOff>355600</xdr:rowOff>
        </xdr:to>
        <xdr:sp macro="" textlink="">
          <xdr:nvSpPr>
            <xdr:cNvPr id="41452" name="Check Box 492" hidden="1">
              <a:extLst>
                <a:ext uri="{63B3BB69-23CF-44E3-9099-C40C66FF867C}">
                  <a14:compatExt spid="_x0000_s41452"/>
                </a:ext>
                <a:ext uri="{FF2B5EF4-FFF2-40B4-BE49-F238E27FC236}">
                  <a16:creationId xmlns:a16="http://schemas.microsoft.com/office/drawing/2014/main" id="{00000000-0008-0000-0200-0000E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22</xdr:row>
          <xdr:rowOff>6350</xdr:rowOff>
        </xdr:from>
        <xdr:to>
          <xdr:col>17</xdr:col>
          <xdr:colOff>44450</xdr:colOff>
          <xdr:row>22</xdr:row>
          <xdr:rowOff>355600</xdr:rowOff>
        </xdr:to>
        <xdr:sp macro="" textlink="">
          <xdr:nvSpPr>
            <xdr:cNvPr id="41453" name="Check Box 493" hidden="1">
              <a:extLst>
                <a:ext uri="{63B3BB69-23CF-44E3-9099-C40C66FF867C}">
                  <a14:compatExt spid="_x0000_s41453"/>
                </a:ext>
                <a:ext uri="{FF2B5EF4-FFF2-40B4-BE49-F238E27FC236}">
                  <a16:creationId xmlns:a16="http://schemas.microsoft.com/office/drawing/2014/main" id="{00000000-0008-0000-0200-0000E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15</xdr:col>
          <xdr:colOff>38100</xdr:colOff>
          <xdr:row>22</xdr:row>
          <xdr:rowOff>342900</xdr:rowOff>
        </xdr:to>
        <xdr:sp macro="" textlink="">
          <xdr:nvSpPr>
            <xdr:cNvPr id="41454" name="Check Box 494" hidden="1">
              <a:extLst>
                <a:ext uri="{63B3BB69-23CF-44E3-9099-C40C66FF867C}">
                  <a14:compatExt spid="_x0000_s41454"/>
                </a:ext>
                <a:ext uri="{FF2B5EF4-FFF2-40B4-BE49-F238E27FC236}">
                  <a16:creationId xmlns:a16="http://schemas.microsoft.com/office/drawing/2014/main" id="{00000000-0008-0000-0200-0000E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22</xdr:row>
          <xdr:rowOff>6350</xdr:rowOff>
        </xdr:from>
        <xdr:to>
          <xdr:col>19</xdr:col>
          <xdr:colOff>38100</xdr:colOff>
          <xdr:row>22</xdr:row>
          <xdr:rowOff>355600</xdr:rowOff>
        </xdr:to>
        <xdr:sp macro="" textlink="">
          <xdr:nvSpPr>
            <xdr:cNvPr id="41455" name="Check Box 495" hidden="1">
              <a:extLst>
                <a:ext uri="{63B3BB69-23CF-44E3-9099-C40C66FF867C}">
                  <a14:compatExt spid="_x0000_s41455"/>
                </a:ext>
                <a:ext uri="{FF2B5EF4-FFF2-40B4-BE49-F238E27FC236}">
                  <a16:creationId xmlns:a16="http://schemas.microsoft.com/office/drawing/2014/main" id="{00000000-0008-0000-0200-0000E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6350</xdr:rowOff>
        </xdr:from>
        <xdr:to>
          <xdr:col>21</xdr:col>
          <xdr:colOff>38100</xdr:colOff>
          <xdr:row>22</xdr:row>
          <xdr:rowOff>355600</xdr:rowOff>
        </xdr:to>
        <xdr:sp macro="" textlink="">
          <xdr:nvSpPr>
            <xdr:cNvPr id="41456" name="Check Box 496" hidden="1">
              <a:extLst>
                <a:ext uri="{63B3BB69-23CF-44E3-9099-C40C66FF867C}">
                  <a14:compatExt spid="_x0000_s41456"/>
                </a:ext>
                <a:ext uri="{FF2B5EF4-FFF2-40B4-BE49-F238E27FC236}">
                  <a16:creationId xmlns:a16="http://schemas.microsoft.com/office/drawing/2014/main" id="{00000000-0008-0000-0200-0000F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23</xdr:row>
          <xdr:rowOff>6350</xdr:rowOff>
        </xdr:from>
        <xdr:to>
          <xdr:col>11</xdr:col>
          <xdr:colOff>25400</xdr:colOff>
          <xdr:row>23</xdr:row>
          <xdr:rowOff>355600</xdr:rowOff>
        </xdr:to>
        <xdr:sp macro="" textlink="">
          <xdr:nvSpPr>
            <xdr:cNvPr id="41457" name="Check Box 497" hidden="1">
              <a:extLst>
                <a:ext uri="{63B3BB69-23CF-44E3-9099-C40C66FF867C}">
                  <a14:compatExt spid="_x0000_s41457"/>
                </a:ext>
                <a:ext uri="{FF2B5EF4-FFF2-40B4-BE49-F238E27FC236}">
                  <a16:creationId xmlns:a16="http://schemas.microsoft.com/office/drawing/2014/main" id="{00000000-0008-0000-0200-0000F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6350</xdr:rowOff>
        </xdr:from>
        <xdr:to>
          <xdr:col>13</xdr:col>
          <xdr:colOff>38100</xdr:colOff>
          <xdr:row>23</xdr:row>
          <xdr:rowOff>355600</xdr:rowOff>
        </xdr:to>
        <xdr:sp macro="" textlink="">
          <xdr:nvSpPr>
            <xdr:cNvPr id="41458" name="Check Box 498" hidden="1">
              <a:extLst>
                <a:ext uri="{63B3BB69-23CF-44E3-9099-C40C66FF867C}">
                  <a14:compatExt spid="_x0000_s41458"/>
                </a:ext>
                <a:ext uri="{FF2B5EF4-FFF2-40B4-BE49-F238E27FC236}">
                  <a16:creationId xmlns:a16="http://schemas.microsoft.com/office/drawing/2014/main" id="{00000000-0008-0000-0200-0000F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23</xdr:row>
          <xdr:rowOff>6350</xdr:rowOff>
        </xdr:from>
        <xdr:to>
          <xdr:col>17</xdr:col>
          <xdr:colOff>44450</xdr:colOff>
          <xdr:row>23</xdr:row>
          <xdr:rowOff>355600</xdr:rowOff>
        </xdr:to>
        <xdr:sp macro="" textlink="">
          <xdr:nvSpPr>
            <xdr:cNvPr id="41459" name="Check Box 499" hidden="1">
              <a:extLst>
                <a:ext uri="{63B3BB69-23CF-44E3-9099-C40C66FF867C}">
                  <a14:compatExt spid="_x0000_s41459"/>
                </a:ext>
                <a:ext uri="{FF2B5EF4-FFF2-40B4-BE49-F238E27FC236}">
                  <a16:creationId xmlns:a16="http://schemas.microsoft.com/office/drawing/2014/main" id="{00000000-0008-0000-0200-0000F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15</xdr:col>
          <xdr:colOff>38100</xdr:colOff>
          <xdr:row>23</xdr:row>
          <xdr:rowOff>342900</xdr:rowOff>
        </xdr:to>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0200-0000F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23</xdr:row>
          <xdr:rowOff>6350</xdr:rowOff>
        </xdr:from>
        <xdr:to>
          <xdr:col>19</xdr:col>
          <xdr:colOff>38100</xdr:colOff>
          <xdr:row>23</xdr:row>
          <xdr:rowOff>355600</xdr:rowOff>
        </xdr:to>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0200-0000F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6350</xdr:rowOff>
        </xdr:from>
        <xdr:to>
          <xdr:col>21</xdr:col>
          <xdr:colOff>38100</xdr:colOff>
          <xdr:row>23</xdr:row>
          <xdr:rowOff>355600</xdr:rowOff>
        </xdr:to>
        <xdr:sp macro="" textlink="">
          <xdr:nvSpPr>
            <xdr:cNvPr id="41462" name="Check Box 502" hidden="1">
              <a:extLst>
                <a:ext uri="{63B3BB69-23CF-44E3-9099-C40C66FF867C}">
                  <a14:compatExt spid="_x0000_s41462"/>
                </a:ext>
                <a:ext uri="{FF2B5EF4-FFF2-40B4-BE49-F238E27FC236}">
                  <a16:creationId xmlns:a16="http://schemas.microsoft.com/office/drawing/2014/main" id="{00000000-0008-0000-0200-0000F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24</xdr:row>
          <xdr:rowOff>6350</xdr:rowOff>
        </xdr:from>
        <xdr:to>
          <xdr:col>11</xdr:col>
          <xdr:colOff>25400</xdr:colOff>
          <xdr:row>24</xdr:row>
          <xdr:rowOff>355600</xdr:rowOff>
        </xdr:to>
        <xdr:sp macro="" textlink="">
          <xdr:nvSpPr>
            <xdr:cNvPr id="41463" name="Check Box 503" hidden="1">
              <a:extLst>
                <a:ext uri="{63B3BB69-23CF-44E3-9099-C40C66FF867C}">
                  <a14:compatExt spid="_x0000_s41463"/>
                </a:ext>
                <a:ext uri="{FF2B5EF4-FFF2-40B4-BE49-F238E27FC236}">
                  <a16:creationId xmlns:a16="http://schemas.microsoft.com/office/drawing/2014/main" id="{00000000-0008-0000-0200-0000F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6350</xdr:rowOff>
        </xdr:from>
        <xdr:to>
          <xdr:col>13</xdr:col>
          <xdr:colOff>38100</xdr:colOff>
          <xdr:row>24</xdr:row>
          <xdr:rowOff>355600</xdr:rowOff>
        </xdr:to>
        <xdr:sp macro="" textlink="">
          <xdr:nvSpPr>
            <xdr:cNvPr id="41464" name="Check Box 504" hidden="1">
              <a:extLst>
                <a:ext uri="{63B3BB69-23CF-44E3-9099-C40C66FF867C}">
                  <a14:compatExt spid="_x0000_s41464"/>
                </a:ext>
                <a:ext uri="{FF2B5EF4-FFF2-40B4-BE49-F238E27FC236}">
                  <a16:creationId xmlns:a16="http://schemas.microsoft.com/office/drawing/2014/main" id="{00000000-0008-0000-0200-0000F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24</xdr:row>
          <xdr:rowOff>6350</xdr:rowOff>
        </xdr:from>
        <xdr:to>
          <xdr:col>17</xdr:col>
          <xdr:colOff>44450</xdr:colOff>
          <xdr:row>24</xdr:row>
          <xdr:rowOff>355600</xdr:rowOff>
        </xdr:to>
        <xdr:sp macro="" textlink="">
          <xdr:nvSpPr>
            <xdr:cNvPr id="41465" name="Check Box 505" hidden="1">
              <a:extLst>
                <a:ext uri="{63B3BB69-23CF-44E3-9099-C40C66FF867C}">
                  <a14:compatExt spid="_x0000_s41465"/>
                </a:ext>
                <a:ext uri="{FF2B5EF4-FFF2-40B4-BE49-F238E27FC236}">
                  <a16:creationId xmlns:a16="http://schemas.microsoft.com/office/drawing/2014/main" id="{00000000-0008-0000-0200-0000F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15</xdr:col>
          <xdr:colOff>38100</xdr:colOff>
          <xdr:row>24</xdr:row>
          <xdr:rowOff>342900</xdr:rowOff>
        </xdr:to>
        <xdr:sp macro="" textlink="">
          <xdr:nvSpPr>
            <xdr:cNvPr id="41466" name="Check Box 506" hidden="1">
              <a:extLst>
                <a:ext uri="{63B3BB69-23CF-44E3-9099-C40C66FF867C}">
                  <a14:compatExt spid="_x0000_s41466"/>
                </a:ext>
                <a:ext uri="{FF2B5EF4-FFF2-40B4-BE49-F238E27FC236}">
                  <a16:creationId xmlns:a16="http://schemas.microsoft.com/office/drawing/2014/main" id="{00000000-0008-0000-0200-0000F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24</xdr:row>
          <xdr:rowOff>6350</xdr:rowOff>
        </xdr:from>
        <xdr:to>
          <xdr:col>19</xdr:col>
          <xdr:colOff>38100</xdr:colOff>
          <xdr:row>24</xdr:row>
          <xdr:rowOff>355600</xdr:rowOff>
        </xdr:to>
        <xdr:sp macro="" textlink="">
          <xdr:nvSpPr>
            <xdr:cNvPr id="41467" name="Check Box 507" hidden="1">
              <a:extLst>
                <a:ext uri="{63B3BB69-23CF-44E3-9099-C40C66FF867C}">
                  <a14:compatExt spid="_x0000_s41467"/>
                </a:ext>
                <a:ext uri="{FF2B5EF4-FFF2-40B4-BE49-F238E27FC236}">
                  <a16:creationId xmlns:a16="http://schemas.microsoft.com/office/drawing/2014/main" id="{00000000-0008-0000-0200-0000F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6350</xdr:rowOff>
        </xdr:from>
        <xdr:to>
          <xdr:col>21</xdr:col>
          <xdr:colOff>38100</xdr:colOff>
          <xdr:row>24</xdr:row>
          <xdr:rowOff>355600</xdr:rowOff>
        </xdr:to>
        <xdr:sp macro="" textlink="">
          <xdr:nvSpPr>
            <xdr:cNvPr id="41468" name="Check Box 508" hidden="1">
              <a:extLst>
                <a:ext uri="{63B3BB69-23CF-44E3-9099-C40C66FF867C}">
                  <a14:compatExt spid="_x0000_s41468"/>
                </a:ext>
                <a:ext uri="{FF2B5EF4-FFF2-40B4-BE49-F238E27FC236}">
                  <a16:creationId xmlns:a16="http://schemas.microsoft.com/office/drawing/2014/main" id="{00000000-0008-0000-0200-0000F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25</xdr:row>
          <xdr:rowOff>6350</xdr:rowOff>
        </xdr:from>
        <xdr:to>
          <xdr:col>11</xdr:col>
          <xdr:colOff>25400</xdr:colOff>
          <xdr:row>25</xdr:row>
          <xdr:rowOff>355600</xdr:rowOff>
        </xdr:to>
        <xdr:sp macro="" textlink="">
          <xdr:nvSpPr>
            <xdr:cNvPr id="41469" name="Check Box 509" hidden="1">
              <a:extLst>
                <a:ext uri="{63B3BB69-23CF-44E3-9099-C40C66FF867C}">
                  <a14:compatExt spid="_x0000_s41469"/>
                </a:ext>
                <a:ext uri="{FF2B5EF4-FFF2-40B4-BE49-F238E27FC236}">
                  <a16:creationId xmlns:a16="http://schemas.microsoft.com/office/drawing/2014/main" id="{00000000-0008-0000-0200-0000F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6350</xdr:rowOff>
        </xdr:from>
        <xdr:to>
          <xdr:col>13</xdr:col>
          <xdr:colOff>38100</xdr:colOff>
          <xdr:row>25</xdr:row>
          <xdr:rowOff>355600</xdr:rowOff>
        </xdr:to>
        <xdr:sp macro="" textlink="">
          <xdr:nvSpPr>
            <xdr:cNvPr id="41470" name="Check Box 510" hidden="1">
              <a:extLst>
                <a:ext uri="{63B3BB69-23CF-44E3-9099-C40C66FF867C}">
                  <a14:compatExt spid="_x0000_s41470"/>
                </a:ext>
                <a:ext uri="{FF2B5EF4-FFF2-40B4-BE49-F238E27FC236}">
                  <a16:creationId xmlns:a16="http://schemas.microsoft.com/office/drawing/2014/main" id="{00000000-0008-0000-0200-0000F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25</xdr:row>
          <xdr:rowOff>6350</xdr:rowOff>
        </xdr:from>
        <xdr:to>
          <xdr:col>17</xdr:col>
          <xdr:colOff>44450</xdr:colOff>
          <xdr:row>25</xdr:row>
          <xdr:rowOff>355600</xdr:rowOff>
        </xdr:to>
        <xdr:sp macro="" textlink="">
          <xdr:nvSpPr>
            <xdr:cNvPr id="41471" name="Check Box 511" hidden="1">
              <a:extLst>
                <a:ext uri="{63B3BB69-23CF-44E3-9099-C40C66FF867C}">
                  <a14:compatExt spid="_x0000_s41471"/>
                </a:ext>
                <a:ext uri="{FF2B5EF4-FFF2-40B4-BE49-F238E27FC236}">
                  <a16:creationId xmlns:a16="http://schemas.microsoft.com/office/drawing/2014/main" id="{00000000-0008-0000-0200-0000F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15</xdr:col>
          <xdr:colOff>38100</xdr:colOff>
          <xdr:row>25</xdr:row>
          <xdr:rowOff>342900</xdr:rowOff>
        </xdr:to>
        <xdr:sp macro="" textlink="">
          <xdr:nvSpPr>
            <xdr:cNvPr id="41472" name="Check Box 512" hidden="1">
              <a:extLst>
                <a:ext uri="{63B3BB69-23CF-44E3-9099-C40C66FF867C}">
                  <a14:compatExt spid="_x0000_s41472"/>
                </a:ext>
                <a:ext uri="{FF2B5EF4-FFF2-40B4-BE49-F238E27FC236}">
                  <a16:creationId xmlns:a16="http://schemas.microsoft.com/office/drawing/2014/main" id="{00000000-0008-0000-0200-00000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25</xdr:row>
          <xdr:rowOff>6350</xdr:rowOff>
        </xdr:from>
        <xdr:to>
          <xdr:col>19</xdr:col>
          <xdr:colOff>38100</xdr:colOff>
          <xdr:row>25</xdr:row>
          <xdr:rowOff>355600</xdr:rowOff>
        </xdr:to>
        <xdr:sp macro="" textlink="">
          <xdr:nvSpPr>
            <xdr:cNvPr id="41473" name="Check Box 513" hidden="1">
              <a:extLst>
                <a:ext uri="{63B3BB69-23CF-44E3-9099-C40C66FF867C}">
                  <a14:compatExt spid="_x0000_s41473"/>
                </a:ext>
                <a:ext uri="{FF2B5EF4-FFF2-40B4-BE49-F238E27FC236}">
                  <a16:creationId xmlns:a16="http://schemas.microsoft.com/office/drawing/2014/main" id="{00000000-0008-0000-0200-00000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6350</xdr:rowOff>
        </xdr:from>
        <xdr:to>
          <xdr:col>21</xdr:col>
          <xdr:colOff>38100</xdr:colOff>
          <xdr:row>25</xdr:row>
          <xdr:rowOff>355600</xdr:rowOff>
        </xdr:to>
        <xdr:sp macro="" textlink="">
          <xdr:nvSpPr>
            <xdr:cNvPr id="41474" name="Check Box 514" hidden="1">
              <a:extLst>
                <a:ext uri="{63B3BB69-23CF-44E3-9099-C40C66FF867C}">
                  <a14:compatExt spid="_x0000_s41474"/>
                </a:ext>
                <a:ext uri="{FF2B5EF4-FFF2-40B4-BE49-F238E27FC236}">
                  <a16:creationId xmlns:a16="http://schemas.microsoft.com/office/drawing/2014/main" id="{00000000-0008-0000-0200-00000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26</xdr:row>
          <xdr:rowOff>6350</xdr:rowOff>
        </xdr:from>
        <xdr:to>
          <xdr:col>11</xdr:col>
          <xdr:colOff>25400</xdr:colOff>
          <xdr:row>26</xdr:row>
          <xdr:rowOff>355600</xdr:rowOff>
        </xdr:to>
        <xdr:sp macro="" textlink="">
          <xdr:nvSpPr>
            <xdr:cNvPr id="41475" name="Check Box 515" hidden="1">
              <a:extLst>
                <a:ext uri="{63B3BB69-23CF-44E3-9099-C40C66FF867C}">
                  <a14:compatExt spid="_x0000_s41475"/>
                </a:ext>
                <a:ext uri="{FF2B5EF4-FFF2-40B4-BE49-F238E27FC236}">
                  <a16:creationId xmlns:a16="http://schemas.microsoft.com/office/drawing/2014/main" id="{00000000-0008-0000-0200-00000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6350</xdr:rowOff>
        </xdr:from>
        <xdr:to>
          <xdr:col>13</xdr:col>
          <xdr:colOff>38100</xdr:colOff>
          <xdr:row>26</xdr:row>
          <xdr:rowOff>355600</xdr:rowOff>
        </xdr:to>
        <xdr:sp macro="" textlink="">
          <xdr:nvSpPr>
            <xdr:cNvPr id="41476" name="Check Box 516" hidden="1">
              <a:extLst>
                <a:ext uri="{63B3BB69-23CF-44E3-9099-C40C66FF867C}">
                  <a14:compatExt spid="_x0000_s41476"/>
                </a:ext>
                <a:ext uri="{FF2B5EF4-FFF2-40B4-BE49-F238E27FC236}">
                  <a16:creationId xmlns:a16="http://schemas.microsoft.com/office/drawing/2014/main" id="{00000000-0008-0000-0200-00000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26</xdr:row>
          <xdr:rowOff>6350</xdr:rowOff>
        </xdr:from>
        <xdr:to>
          <xdr:col>17</xdr:col>
          <xdr:colOff>44450</xdr:colOff>
          <xdr:row>26</xdr:row>
          <xdr:rowOff>355600</xdr:rowOff>
        </xdr:to>
        <xdr:sp macro="" textlink="">
          <xdr:nvSpPr>
            <xdr:cNvPr id="41477" name="Check Box 517" hidden="1">
              <a:extLst>
                <a:ext uri="{63B3BB69-23CF-44E3-9099-C40C66FF867C}">
                  <a14:compatExt spid="_x0000_s41477"/>
                </a:ext>
                <a:ext uri="{FF2B5EF4-FFF2-40B4-BE49-F238E27FC236}">
                  <a16:creationId xmlns:a16="http://schemas.microsoft.com/office/drawing/2014/main" id="{00000000-0008-0000-0200-00000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15</xdr:col>
          <xdr:colOff>38100</xdr:colOff>
          <xdr:row>26</xdr:row>
          <xdr:rowOff>342900</xdr:rowOff>
        </xdr:to>
        <xdr:sp macro="" textlink="">
          <xdr:nvSpPr>
            <xdr:cNvPr id="41478" name="Check Box 518" hidden="1">
              <a:extLst>
                <a:ext uri="{63B3BB69-23CF-44E3-9099-C40C66FF867C}">
                  <a14:compatExt spid="_x0000_s41478"/>
                </a:ext>
                <a:ext uri="{FF2B5EF4-FFF2-40B4-BE49-F238E27FC236}">
                  <a16:creationId xmlns:a16="http://schemas.microsoft.com/office/drawing/2014/main" id="{00000000-0008-0000-0200-00000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26</xdr:row>
          <xdr:rowOff>6350</xdr:rowOff>
        </xdr:from>
        <xdr:to>
          <xdr:col>19</xdr:col>
          <xdr:colOff>38100</xdr:colOff>
          <xdr:row>26</xdr:row>
          <xdr:rowOff>355600</xdr:rowOff>
        </xdr:to>
        <xdr:sp macro="" textlink="">
          <xdr:nvSpPr>
            <xdr:cNvPr id="41479" name="Check Box 519" hidden="1">
              <a:extLst>
                <a:ext uri="{63B3BB69-23CF-44E3-9099-C40C66FF867C}">
                  <a14:compatExt spid="_x0000_s41479"/>
                </a:ext>
                <a:ext uri="{FF2B5EF4-FFF2-40B4-BE49-F238E27FC236}">
                  <a16:creationId xmlns:a16="http://schemas.microsoft.com/office/drawing/2014/main" id="{00000000-0008-0000-0200-00000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6350</xdr:rowOff>
        </xdr:from>
        <xdr:to>
          <xdr:col>21</xdr:col>
          <xdr:colOff>38100</xdr:colOff>
          <xdr:row>26</xdr:row>
          <xdr:rowOff>355600</xdr:rowOff>
        </xdr:to>
        <xdr:sp macro="" textlink="">
          <xdr:nvSpPr>
            <xdr:cNvPr id="41480" name="Check Box 520" hidden="1">
              <a:extLst>
                <a:ext uri="{63B3BB69-23CF-44E3-9099-C40C66FF867C}">
                  <a14:compatExt spid="_x0000_s41480"/>
                </a:ext>
                <a:ext uri="{FF2B5EF4-FFF2-40B4-BE49-F238E27FC236}">
                  <a16:creationId xmlns:a16="http://schemas.microsoft.com/office/drawing/2014/main" id="{00000000-0008-0000-0200-00000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xdr:row>
          <xdr:rowOff>342900</xdr:rowOff>
        </xdr:from>
        <xdr:to>
          <xdr:col>2</xdr:col>
          <xdr:colOff>273050</xdr:colOff>
          <xdr:row>4</xdr:row>
          <xdr:rowOff>266700</xdr:rowOff>
        </xdr:to>
        <xdr:sp macro="" textlink="">
          <xdr:nvSpPr>
            <xdr:cNvPr id="41481" name="Check Box 521" hidden="1">
              <a:extLst>
                <a:ext uri="{63B3BB69-23CF-44E3-9099-C40C66FF867C}">
                  <a14:compatExt spid="_x0000_s41481"/>
                </a:ext>
                <a:ext uri="{FF2B5EF4-FFF2-40B4-BE49-F238E27FC236}">
                  <a16:creationId xmlns:a16="http://schemas.microsoft.com/office/drawing/2014/main" id="{00000000-0008-0000-0200-00000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xdr:row>
          <xdr:rowOff>95250</xdr:rowOff>
        </xdr:from>
        <xdr:to>
          <xdr:col>2</xdr:col>
          <xdr:colOff>266700</xdr:colOff>
          <xdr:row>4</xdr:row>
          <xdr:rowOff>438150</xdr:rowOff>
        </xdr:to>
        <xdr:sp macro="" textlink="">
          <xdr:nvSpPr>
            <xdr:cNvPr id="41482" name="Check Box 522" hidden="1">
              <a:extLst>
                <a:ext uri="{63B3BB69-23CF-44E3-9099-C40C66FF867C}">
                  <a14:compatExt spid="_x0000_s41482"/>
                </a:ext>
                <a:ext uri="{FF2B5EF4-FFF2-40B4-BE49-F238E27FC236}">
                  <a16:creationId xmlns:a16="http://schemas.microsoft.com/office/drawing/2014/main" id="{00000000-0008-0000-0200-00000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xdr:row>
          <xdr:rowOff>247650</xdr:rowOff>
        </xdr:from>
        <xdr:to>
          <xdr:col>2</xdr:col>
          <xdr:colOff>273050</xdr:colOff>
          <xdr:row>5</xdr:row>
          <xdr:rowOff>76200</xdr:rowOff>
        </xdr:to>
        <xdr:sp macro="" textlink="">
          <xdr:nvSpPr>
            <xdr:cNvPr id="41483" name="Check Box 523" hidden="1">
              <a:extLst>
                <a:ext uri="{63B3BB69-23CF-44E3-9099-C40C66FF867C}">
                  <a14:compatExt spid="_x0000_s41483"/>
                </a:ext>
                <a:ext uri="{FF2B5EF4-FFF2-40B4-BE49-F238E27FC236}">
                  <a16:creationId xmlns:a16="http://schemas.microsoft.com/office/drawing/2014/main" id="{00000000-0008-0000-0200-00000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215900</xdr:colOff>
      <xdr:row>16</xdr:row>
      <xdr:rowOff>323850</xdr:rowOff>
    </xdr:from>
    <xdr:to>
      <xdr:col>34</xdr:col>
      <xdr:colOff>50779</xdr:colOff>
      <xdr:row>22</xdr:row>
      <xdr:rowOff>361950</xdr:rowOff>
    </xdr:to>
    <xdr:sp macro="" textlink="">
      <xdr:nvSpPr>
        <xdr:cNvPr id="7" name="AutoShape 18">
          <a:extLst>
            <a:ext uri="{FF2B5EF4-FFF2-40B4-BE49-F238E27FC236}">
              <a16:creationId xmlns:a16="http://schemas.microsoft.com/office/drawing/2014/main" id="{02D32A34-0C84-821C-E8AB-DEB7508E569D}"/>
            </a:ext>
          </a:extLst>
        </xdr:cNvPr>
        <xdr:cNvSpPr>
          <a:spLocks noChangeArrowheads="1"/>
        </xdr:cNvSpPr>
      </xdr:nvSpPr>
      <xdr:spPr bwMode="auto">
        <a:xfrm>
          <a:off x="3302000" y="8051800"/>
          <a:ext cx="5575300" cy="2476500"/>
        </a:xfrm>
        <a:prstGeom prst="wedgeRoundRectCallout">
          <a:avLst>
            <a:gd name="adj1" fmla="val -14823"/>
            <a:gd name="adj2" fmla="val -6569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spc="100" baseline="0">
              <a:solidFill>
                <a:srgbClr val="000000"/>
              </a:solidFill>
              <a:latin typeface="HG丸ｺﾞｼｯｸM-PRO"/>
              <a:ea typeface="HG丸ｺﾞｼｯｸM-PRO"/>
            </a:rPr>
            <a:t>いずれかにチェック✓を入れてください。</a:t>
          </a:r>
          <a:endParaRPr lang="en-US" altLang="ja-JP" sz="1200" b="1" i="0" u="none" strike="noStrike" spc="100" baseline="0">
            <a:solidFill>
              <a:srgbClr val="00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000000"/>
              </a:solidFill>
              <a:latin typeface="HG丸ｺﾞｼｯｸM-PRO"/>
              <a:ea typeface="HG丸ｺﾞｼｯｸM-PRO"/>
            </a:rPr>
            <a:t>〇通学の支給決定者の場合</a:t>
          </a:r>
          <a:endParaRPr lang="en-US" altLang="ja-JP" sz="1200" b="1" i="0" u="none" strike="noStrike" spc="100" baseline="0">
            <a:solidFill>
              <a:srgbClr val="00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000000"/>
              </a:solidFill>
              <a:latin typeface="HG丸ｺﾞｼｯｸM-PRO"/>
              <a:ea typeface="HG丸ｺﾞｼｯｸM-PRO"/>
            </a:rPr>
            <a:t>・自宅等→学校（またはバスポイント）・・・学校の「行き」</a:t>
          </a:r>
          <a:endParaRPr lang="en-US" altLang="ja-JP" sz="1200" b="1" i="0" u="none" strike="noStrike" spc="100" baseline="0">
            <a:solidFill>
              <a:srgbClr val="00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000000"/>
              </a:solidFill>
              <a:latin typeface="HG丸ｺﾞｼｯｸM-PRO"/>
              <a:ea typeface="HG丸ｺﾞｼｯｸM-PRO"/>
            </a:rPr>
            <a:t>・学校（またはバスポイント）→自宅・・・学校の「帰り」</a:t>
          </a:r>
          <a:endParaRPr lang="en-US" altLang="ja-JP" sz="1200" b="1" i="0" u="none" strike="noStrike" spc="100" baseline="0">
            <a:solidFill>
              <a:srgbClr val="00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000000"/>
              </a:solidFill>
              <a:latin typeface="HG丸ｺﾞｼｯｸM-PRO"/>
              <a:ea typeface="HG丸ｺﾞｼｯｸM-PRO"/>
            </a:rPr>
            <a:t>・学校（またはバスポイント）→学童・・・学童の「行き」</a:t>
          </a:r>
          <a:endParaRPr lang="en-US" altLang="ja-JP" sz="1200" b="1" i="0" u="none" strike="noStrike" spc="100" baseline="0">
            <a:solidFill>
              <a:srgbClr val="00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000000"/>
              </a:solidFill>
              <a:latin typeface="HG丸ｺﾞｼｯｸM-PRO"/>
              <a:ea typeface="HG丸ｺﾞｼｯｸM-PRO"/>
            </a:rPr>
            <a:t>・学童→自宅・・・学童の「帰り」</a:t>
          </a:r>
          <a:endParaRPr lang="en-US" altLang="ja-JP" sz="1200" b="1" i="0" u="none" strike="noStrike" spc="100" baseline="0">
            <a:solidFill>
              <a:srgbClr val="000000"/>
            </a:solidFill>
            <a:latin typeface="HG丸ｺﾞｼｯｸM-PRO"/>
            <a:ea typeface="HG丸ｺﾞｼｯｸM-PRO"/>
          </a:endParaRPr>
        </a:p>
        <a:p>
          <a:pPr algn="l" rtl="0">
            <a:lnSpc>
              <a:spcPts val="1200"/>
            </a:lnSpc>
            <a:defRPr sz="1000"/>
          </a:pPr>
          <a:r>
            <a:rPr lang="ja-JP" altLang="en-US" sz="1200" b="1" i="0" u="none" strike="noStrike" spc="100" baseline="0">
              <a:solidFill>
                <a:srgbClr val="FF0000"/>
              </a:solidFill>
              <a:latin typeface="HG丸ｺﾞｼｯｸM-PRO"/>
              <a:ea typeface="HG丸ｺﾞｼｯｸM-PRO"/>
            </a:rPr>
            <a:t>・学校（またはバスポイント）→放デイ・・・通所施設等の「行き」</a:t>
          </a:r>
          <a:endParaRPr lang="en-US" altLang="ja-JP" sz="1200" b="1" i="0" u="none" strike="noStrike" spc="100" baseline="0">
            <a:solidFill>
              <a:srgbClr val="FF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FF0000"/>
              </a:solidFill>
              <a:latin typeface="HG丸ｺﾞｼｯｸM-PRO"/>
              <a:ea typeface="HG丸ｺﾞｼｯｸM-PRO"/>
            </a:rPr>
            <a:t>・放デイ→自宅・・・通所施設等の「帰り」</a:t>
          </a:r>
          <a:endParaRPr lang="en-US" altLang="ja-JP" sz="1200" b="1" i="0" u="none" strike="noStrike" spc="100" baseline="0">
            <a:solidFill>
              <a:srgbClr val="FF0000"/>
            </a:solidFill>
            <a:latin typeface="HG丸ｺﾞｼｯｸM-PRO"/>
            <a:ea typeface="HG丸ｺﾞｼｯｸM-PRO"/>
          </a:endParaRPr>
        </a:p>
        <a:p>
          <a:pPr algn="l" rtl="0">
            <a:lnSpc>
              <a:spcPts val="1300"/>
            </a:lnSpc>
            <a:defRPr sz="1000"/>
          </a:pPr>
          <a:endParaRPr lang="en-US" altLang="ja-JP" sz="1200" b="1" i="0" u="none" strike="noStrike" spc="100" baseline="0">
            <a:solidFill>
              <a:srgbClr val="FF0000"/>
            </a:solidFill>
            <a:latin typeface="HG丸ｺﾞｼｯｸM-PRO"/>
            <a:ea typeface="HG丸ｺﾞｼｯｸM-PRO"/>
          </a:endParaRPr>
        </a:p>
        <a:p>
          <a:pPr algn="l" rtl="0">
            <a:lnSpc>
              <a:spcPts val="1200"/>
            </a:lnSpc>
            <a:defRPr sz="1000"/>
          </a:pPr>
          <a:r>
            <a:rPr lang="ja-JP" altLang="en-US" sz="1200" b="1" i="0" u="none" strike="noStrike" spc="100" baseline="0">
              <a:solidFill>
                <a:srgbClr val="000000"/>
              </a:solidFill>
              <a:latin typeface="HG丸ｺﾞｼｯｸM-PRO"/>
              <a:ea typeface="HG丸ｺﾞｼｯｸM-PRO"/>
            </a:rPr>
            <a:t>〇通所・訓練等の支給決定者の場合</a:t>
          </a:r>
          <a:endParaRPr lang="en-US" altLang="ja-JP" sz="1200" b="1" i="0" u="none" strike="noStrike" spc="100" baseline="0">
            <a:solidFill>
              <a:srgbClr val="000000"/>
            </a:solidFill>
            <a:latin typeface="HG丸ｺﾞｼｯｸM-PRO"/>
            <a:ea typeface="HG丸ｺﾞｼｯｸM-PRO"/>
          </a:endParaRPr>
        </a:p>
        <a:p>
          <a:pPr algn="l" rtl="0">
            <a:lnSpc>
              <a:spcPts val="1300"/>
            </a:lnSpc>
            <a:defRPr sz="1000"/>
          </a:pPr>
          <a:r>
            <a:rPr lang="ja-JP" altLang="en-US" sz="1200" b="1" i="0" u="none" strike="noStrike" spc="100" baseline="0">
              <a:solidFill>
                <a:srgbClr val="000000"/>
              </a:solidFill>
              <a:latin typeface="HG丸ｺﾞｼｯｸM-PRO"/>
              <a:ea typeface="HG丸ｺﾞｼｯｸM-PRO"/>
            </a:rPr>
            <a:t>・通所施設等の「行き」「帰り」を状況に応じて☑</a:t>
          </a:r>
          <a:endParaRPr lang="en-US" altLang="ja-JP" sz="1200" b="1" i="0" u="none" strike="noStrike" spc="100" baseline="0">
            <a:solidFill>
              <a:srgbClr val="000000"/>
            </a:solidFill>
            <a:latin typeface="HG丸ｺﾞｼｯｸM-PRO"/>
            <a:ea typeface="HG丸ｺﾞｼｯｸM-PRO"/>
          </a:endParaRPr>
        </a:p>
        <a:p>
          <a:pPr algn="l" rtl="0">
            <a:lnSpc>
              <a:spcPts val="1200"/>
            </a:lnSpc>
            <a:defRPr sz="1000"/>
          </a:pPr>
          <a:endParaRPr lang="en-US" altLang="ja-JP" sz="1200" b="1" i="0" u="none" strike="noStrike" spc="100" baseline="0">
            <a:solidFill>
              <a:srgbClr val="000000"/>
            </a:solidFill>
            <a:latin typeface="HG丸ｺﾞｼｯｸM-PRO"/>
            <a:ea typeface="HG丸ｺﾞｼｯｸM-PRO"/>
          </a:endParaRPr>
        </a:p>
        <a:p>
          <a:pPr algn="l" rtl="0">
            <a:lnSpc>
              <a:spcPts val="1200"/>
            </a:lnSpc>
            <a:defRPr sz="1000"/>
          </a:pPr>
          <a:r>
            <a:rPr lang="en-US" altLang="ja-JP" sz="1200" b="1" i="0" u="none" strike="noStrike" spc="100" baseline="0">
              <a:solidFill>
                <a:srgbClr val="000000"/>
              </a:solidFill>
              <a:latin typeface="HG丸ｺﾞｼｯｸM-PRO"/>
              <a:ea typeface="HG丸ｺﾞｼｯｸM-PRO"/>
            </a:rPr>
            <a:t>※</a:t>
          </a:r>
          <a:r>
            <a:rPr lang="ja-JP" altLang="en-US" sz="1200" b="1" i="0" u="none" strike="noStrike" spc="100" baseline="0">
              <a:solidFill>
                <a:srgbClr val="000000"/>
              </a:solidFill>
              <a:latin typeface="HG丸ｺﾞｼｯｸM-PRO"/>
              <a:ea typeface="HG丸ｺﾞｼｯｸM-PRO"/>
            </a:rPr>
            <a:t>支給決定された経路以外の請求はできません。</a:t>
          </a:r>
          <a:endParaRPr lang="en-US" altLang="ja-JP" sz="1200" b="1" i="0" u="none" strike="noStrike" spc="100" baseline="0">
            <a:solidFill>
              <a:srgbClr val="000000"/>
            </a:solidFill>
            <a:latin typeface="HG丸ｺﾞｼｯｸM-PRO"/>
            <a:ea typeface="HG丸ｺﾞｼｯｸM-PRO"/>
          </a:endParaRPr>
        </a:p>
      </xdr:txBody>
    </xdr:sp>
    <xdr:clientData/>
  </xdr:twoCellAnchor>
  <xdr:twoCellAnchor>
    <xdr:from>
      <xdr:col>8</xdr:col>
      <xdr:colOff>331224</xdr:colOff>
      <xdr:row>23</xdr:row>
      <xdr:rowOff>204838</xdr:rowOff>
    </xdr:from>
    <xdr:to>
      <xdr:col>31</xdr:col>
      <xdr:colOff>93620</xdr:colOff>
      <xdr:row>26</xdr:row>
      <xdr:rowOff>285546</xdr:rowOff>
    </xdr:to>
    <xdr:sp macro="" textlink="">
      <xdr:nvSpPr>
        <xdr:cNvPr id="13" name="テキスト ボックス 12">
          <a:extLst>
            <a:ext uri="{FF2B5EF4-FFF2-40B4-BE49-F238E27FC236}">
              <a16:creationId xmlns:a16="http://schemas.microsoft.com/office/drawing/2014/main" id="{BC5C22A6-EF0A-4A8D-248D-6B2E7ED9442B}"/>
            </a:ext>
          </a:extLst>
        </xdr:cNvPr>
        <xdr:cNvSpPr txBox="1"/>
      </xdr:nvSpPr>
      <xdr:spPr>
        <a:xfrm>
          <a:off x="3753874" y="10783938"/>
          <a:ext cx="4664587" cy="1299908"/>
        </a:xfrm>
        <a:prstGeom prst="rect">
          <a:avLst/>
        </a:prstGeom>
        <a:ln w="53975" cap="rnd">
          <a:solidFill>
            <a:sysClr val="windowText" lastClr="000000"/>
          </a:solidFill>
          <a:round/>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rtl="0">
            <a:lnSpc>
              <a:spcPts val="19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余暇等／</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個別支援</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型</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600">
            <a:effectLst/>
            <a:latin typeface="HG丸ｺﾞｼｯｸM-PRO" panose="020F0600000000000000" pitchFamily="50" charset="-128"/>
            <a:ea typeface="HG丸ｺﾞｼｯｸM-PRO" panose="020F0600000000000000" pitchFamily="50" charset="-128"/>
          </a:endParaRPr>
        </a:p>
        <a:p>
          <a:pPr rtl="0">
            <a:lnSpc>
              <a:spcPts val="20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余暇等／</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グループ支援型」</a:t>
          </a:r>
          <a:endParaRPr lang="ja-JP" altLang="ja-JP" sz="1600">
            <a:effectLst/>
            <a:latin typeface="HG丸ｺﾞｼｯｸM-PRO" panose="020F0600000000000000" pitchFamily="50" charset="-128"/>
            <a:ea typeface="HG丸ｺﾞｼｯｸM-PRO" panose="020F0600000000000000" pitchFamily="50" charset="-128"/>
          </a:endParaRPr>
        </a:p>
        <a:p>
          <a:pPr rtl="0">
            <a:lnSpc>
              <a:spcPts val="19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通学・その他／</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グループ支援型」</a:t>
          </a:r>
          <a:endParaRPr lang="ja-JP" altLang="ja-JP" sz="1600">
            <a:effectLst/>
            <a:latin typeface="HG丸ｺﾞｼｯｸM-PRO" panose="020F0600000000000000" pitchFamily="50" charset="-128"/>
            <a:ea typeface="HG丸ｺﾞｼｯｸM-PRO" panose="020F0600000000000000" pitchFamily="50" charset="-128"/>
          </a:endParaRPr>
        </a:p>
        <a:p>
          <a:pPr rtl="0">
            <a:lnSpc>
              <a:spcPts val="19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の実績</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は、別の様式で</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作成してください！</a:t>
          </a:r>
          <a:endParaRPr lang="en-US"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46.xml"/><Relationship Id="rId117" Type="http://schemas.openxmlformats.org/officeDocument/2006/relationships/ctrlProp" Target="../ctrlProps/ctrlProp237.xml"/><Relationship Id="rId21" Type="http://schemas.openxmlformats.org/officeDocument/2006/relationships/ctrlProp" Target="../ctrlProps/ctrlProp141.xml"/><Relationship Id="rId42" Type="http://schemas.openxmlformats.org/officeDocument/2006/relationships/ctrlProp" Target="../ctrlProps/ctrlProp162.xml"/><Relationship Id="rId47" Type="http://schemas.openxmlformats.org/officeDocument/2006/relationships/ctrlProp" Target="../ctrlProps/ctrlProp167.xml"/><Relationship Id="rId63" Type="http://schemas.openxmlformats.org/officeDocument/2006/relationships/ctrlProp" Target="../ctrlProps/ctrlProp183.xml"/><Relationship Id="rId68" Type="http://schemas.openxmlformats.org/officeDocument/2006/relationships/ctrlProp" Target="../ctrlProps/ctrlProp188.xml"/><Relationship Id="rId84" Type="http://schemas.openxmlformats.org/officeDocument/2006/relationships/ctrlProp" Target="../ctrlProps/ctrlProp204.xml"/><Relationship Id="rId89" Type="http://schemas.openxmlformats.org/officeDocument/2006/relationships/ctrlProp" Target="../ctrlProps/ctrlProp209.xml"/><Relationship Id="rId112" Type="http://schemas.openxmlformats.org/officeDocument/2006/relationships/ctrlProp" Target="../ctrlProps/ctrlProp232.xml"/><Relationship Id="rId16" Type="http://schemas.openxmlformats.org/officeDocument/2006/relationships/ctrlProp" Target="../ctrlProps/ctrlProp136.xml"/><Relationship Id="rId107" Type="http://schemas.openxmlformats.org/officeDocument/2006/relationships/ctrlProp" Target="../ctrlProps/ctrlProp227.xml"/><Relationship Id="rId11" Type="http://schemas.openxmlformats.org/officeDocument/2006/relationships/ctrlProp" Target="../ctrlProps/ctrlProp131.xml"/><Relationship Id="rId32" Type="http://schemas.openxmlformats.org/officeDocument/2006/relationships/ctrlProp" Target="../ctrlProps/ctrlProp152.xml"/><Relationship Id="rId37" Type="http://schemas.openxmlformats.org/officeDocument/2006/relationships/ctrlProp" Target="../ctrlProps/ctrlProp157.xml"/><Relationship Id="rId53" Type="http://schemas.openxmlformats.org/officeDocument/2006/relationships/ctrlProp" Target="../ctrlProps/ctrlProp173.xml"/><Relationship Id="rId58" Type="http://schemas.openxmlformats.org/officeDocument/2006/relationships/ctrlProp" Target="../ctrlProps/ctrlProp178.xml"/><Relationship Id="rId74" Type="http://schemas.openxmlformats.org/officeDocument/2006/relationships/ctrlProp" Target="../ctrlProps/ctrlProp194.xml"/><Relationship Id="rId79" Type="http://schemas.openxmlformats.org/officeDocument/2006/relationships/ctrlProp" Target="../ctrlProps/ctrlProp199.xml"/><Relationship Id="rId102" Type="http://schemas.openxmlformats.org/officeDocument/2006/relationships/ctrlProp" Target="../ctrlProps/ctrlProp222.xml"/><Relationship Id="rId123" Type="http://schemas.openxmlformats.org/officeDocument/2006/relationships/ctrlProp" Target="../ctrlProps/ctrlProp243.xml"/><Relationship Id="rId5" Type="http://schemas.openxmlformats.org/officeDocument/2006/relationships/ctrlProp" Target="../ctrlProps/ctrlProp125.xml"/><Relationship Id="rId90" Type="http://schemas.openxmlformats.org/officeDocument/2006/relationships/ctrlProp" Target="../ctrlProps/ctrlProp210.xml"/><Relationship Id="rId95" Type="http://schemas.openxmlformats.org/officeDocument/2006/relationships/ctrlProp" Target="../ctrlProps/ctrlProp215.xml"/><Relationship Id="rId22" Type="http://schemas.openxmlformats.org/officeDocument/2006/relationships/ctrlProp" Target="../ctrlProps/ctrlProp142.xml"/><Relationship Id="rId27" Type="http://schemas.openxmlformats.org/officeDocument/2006/relationships/ctrlProp" Target="../ctrlProps/ctrlProp147.xml"/><Relationship Id="rId43" Type="http://schemas.openxmlformats.org/officeDocument/2006/relationships/ctrlProp" Target="../ctrlProps/ctrlProp163.xml"/><Relationship Id="rId48" Type="http://schemas.openxmlformats.org/officeDocument/2006/relationships/ctrlProp" Target="../ctrlProps/ctrlProp168.xml"/><Relationship Id="rId64" Type="http://schemas.openxmlformats.org/officeDocument/2006/relationships/ctrlProp" Target="../ctrlProps/ctrlProp184.xml"/><Relationship Id="rId69" Type="http://schemas.openxmlformats.org/officeDocument/2006/relationships/ctrlProp" Target="../ctrlProps/ctrlProp189.xml"/><Relationship Id="rId113" Type="http://schemas.openxmlformats.org/officeDocument/2006/relationships/ctrlProp" Target="../ctrlProps/ctrlProp233.xml"/><Relationship Id="rId118" Type="http://schemas.openxmlformats.org/officeDocument/2006/relationships/ctrlProp" Target="../ctrlProps/ctrlProp238.xml"/><Relationship Id="rId80" Type="http://schemas.openxmlformats.org/officeDocument/2006/relationships/ctrlProp" Target="../ctrlProps/ctrlProp200.xml"/><Relationship Id="rId85" Type="http://schemas.openxmlformats.org/officeDocument/2006/relationships/ctrlProp" Target="../ctrlProps/ctrlProp205.xml"/><Relationship Id="rId12" Type="http://schemas.openxmlformats.org/officeDocument/2006/relationships/ctrlProp" Target="../ctrlProps/ctrlProp132.xml"/><Relationship Id="rId17" Type="http://schemas.openxmlformats.org/officeDocument/2006/relationships/ctrlProp" Target="../ctrlProps/ctrlProp137.xml"/><Relationship Id="rId33" Type="http://schemas.openxmlformats.org/officeDocument/2006/relationships/ctrlProp" Target="../ctrlProps/ctrlProp153.xml"/><Relationship Id="rId38" Type="http://schemas.openxmlformats.org/officeDocument/2006/relationships/ctrlProp" Target="../ctrlProps/ctrlProp158.xml"/><Relationship Id="rId59" Type="http://schemas.openxmlformats.org/officeDocument/2006/relationships/ctrlProp" Target="../ctrlProps/ctrlProp179.xml"/><Relationship Id="rId103" Type="http://schemas.openxmlformats.org/officeDocument/2006/relationships/ctrlProp" Target="../ctrlProps/ctrlProp223.xml"/><Relationship Id="rId108" Type="http://schemas.openxmlformats.org/officeDocument/2006/relationships/ctrlProp" Target="../ctrlProps/ctrlProp228.xml"/><Relationship Id="rId124" Type="http://schemas.openxmlformats.org/officeDocument/2006/relationships/ctrlProp" Target="../ctrlProps/ctrlProp244.xml"/><Relationship Id="rId54" Type="http://schemas.openxmlformats.org/officeDocument/2006/relationships/ctrlProp" Target="../ctrlProps/ctrlProp174.xml"/><Relationship Id="rId70" Type="http://schemas.openxmlformats.org/officeDocument/2006/relationships/ctrlProp" Target="../ctrlProps/ctrlProp190.xml"/><Relationship Id="rId75" Type="http://schemas.openxmlformats.org/officeDocument/2006/relationships/ctrlProp" Target="../ctrlProps/ctrlProp195.xml"/><Relationship Id="rId91" Type="http://schemas.openxmlformats.org/officeDocument/2006/relationships/ctrlProp" Target="../ctrlProps/ctrlProp211.xml"/><Relationship Id="rId96" Type="http://schemas.openxmlformats.org/officeDocument/2006/relationships/ctrlProp" Target="../ctrlProps/ctrlProp216.xml"/><Relationship Id="rId1" Type="http://schemas.openxmlformats.org/officeDocument/2006/relationships/printerSettings" Target="../printerSettings/printerSettings2.bin"/><Relationship Id="rId6" Type="http://schemas.openxmlformats.org/officeDocument/2006/relationships/ctrlProp" Target="../ctrlProps/ctrlProp126.xml"/><Relationship Id="rId23" Type="http://schemas.openxmlformats.org/officeDocument/2006/relationships/ctrlProp" Target="../ctrlProps/ctrlProp143.xml"/><Relationship Id="rId28" Type="http://schemas.openxmlformats.org/officeDocument/2006/relationships/ctrlProp" Target="../ctrlProps/ctrlProp148.xml"/><Relationship Id="rId49" Type="http://schemas.openxmlformats.org/officeDocument/2006/relationships/ctrlProp" Target="../ctrlProps/ctrlProp169.xml"/><Relationship Id="rId114" Type="http://schemas.openxmlformats.org/officeDocument/2006/relationships/ctrlProp" Target="../ctrlProps/ctrlProp234.xml"/><Relationship Id="rId119" Type="http://schemas.openxmlformats.org/officeDocument/2006/relationships/ctrlProp" Target="../ctrlProps/ctrlProp239.xml"/><Relationship Id="rId44" Type="http://schemas.openxmlformats.org/officeDocument/2006/relationships/ctrlProp" Target="../ctrlProps/ctrlProp164.xml"/><Relationship Id="rId60" Type="http://schemas.openxmlformats.org/officeDocument/2006/relationships/ctrlProp" Target="../ctrlProps/ctrlProp180.xml"/><Relationship Id="rId65" Type="http://schemas.openxmlformats.org/officeDocument/2006/relationships/ctrlProp" Target="../ctrlProps/ctrlProp185.xml"/><Relationship Id="rId81" Type="http://schemas.openxmlformats.org/officeDocument/2006/relationships/ctrlProp" Target="../ctrlProps/ctrlProp201.xml"/><Relationship Id="rId86" Type="http://schemas.openxmlformats.org/officeDocument/2006/relationships/ctrlProp" Target="../ctrlProps/ctrlProp206.xml"/><Relationship Id="rId13" Type="http://schemas.openxmlformats.org/officeDocument/2006/relationships/ctrlProp" Target="../ctrlProps/ctrlProp133.xml"/><Relationship Id="rId18" Type="http://schemas.openxmlformats.org/officeDocument/2006/relationships/ctrlProp" Target="../ctrlProps/ctrlProp138.xml"/><Relationship Id="rId39" Type="http://schemas.openxmlformats.org/officeDocument/2006/relationships/ctrlProp" Target="../ctrlProps/ctrlProp159.xml"/><Relationship Id="rId109" Type="http://schemas.openxmlformats.org/officeDocument/2006/relationships/ctrlProp" Target="../ctrlProps/ctrlProp229.xml"/><Relationship Id="rId34" Type="http://schemas.openxmlformats.org/officeDocument/2006/relationships/ctrlProp" Target="../ctrlProps/ctrlProp154.xml"/><Relationship Id="rId50" Type="http://schemas.openxmlformats.org/officeDocument/2006/relationships/ctrlProp" Target="../ctrlProps/ctrlProp170.xml"/><Relationship Id="rId55" Type="http://schemas.openxmlformats.org/officeDocument/2006/relationships/ctrlProp" Target="../ctrlProps/ctrlProp175.xml"/><Relationship Id="rId76" Type="http://schemas.openxmlformats.org/officeDocument/2006/relationships/ctrlProp" Target="../ctrlProps/ctrlProp196.xml"/><Relationship Id="rId97" Type="http://schemas.openxmlformats.org/officeDocument/2006/relationships/ctrlProp" Target="../ctrlProps/ctrlProp217.xml"/><Relationship Id="rId104" Type="http://schemas.openxmlformats.org/officeDocument/2006/relationships/ctrlProp" Target="../ctrlProps/ctrlProp224.xml"/><Relationship Id="rId120" Type="http://schemas.openxmlformats.org/officeDocument/2006/relationships/ctrlProp" Target="../ctrlProps/ctrlProp240.xml"/><Relationship Id="rId125" Type="http://schemas.openxmlformats.org/officeDocument/2006/relationships/ctrlProp" Target="../ctrlProps/ctrlProp245.xml"/><Relationship Id="rId7" Type="http://schemas.openxmlformats.org/officeDocument/2006/relationships/ctrlProp" Target="../ctrlProps/ctrlProp127.xml"/><Relationship Id="rId71" Type="http://schemas.openxmlformats.org/officeDocument/2006/relationships/ctrlProp" Target="../ctrlProps/ctrlProp191.xml"/><Relationship Id="rId92" Type="http://schemas.openxmlformats.org/officeDocument/2006/relationships/ctrlProp" Target="../ctrlProps/ctrlProp212.xml"/><Relationship Id="rId2" Type="http://schemas.openxmlformats.org/officeDocument/2006/relationships/drawing" Target="../drawings/drawing2.xml"/><Relationship Id="rId29" Type="http://schemas.openxmlformats.org/officeDocument/2006/relationships/ctrlProp" Target="../ctrlProps/ctrlProp149.xml"/><Relationship Id="rId24" Type="http://schemas.openxmlformats.org/officeDocument/2006/relationships/ctrlProp" Target="../ctrlProps/ctrlProp144.xml"/><Relationship Id="rId40" Type="http://schemas.openxmlformats.org/officeDocument/2006/relationships/ctrlProp" Target="../ctrlProps/ctrlProp160.xml"/><Relationship Id="rId45" Type="http://schemas.openxmlformats.org/officeDocument/2006/relationships/ctrlProp" Target="../ctrlProps/ctrlProp165.xml"/><Relationship Id="rId66" Type="http://schemas.openxmlformats.org/officeDocument/2006/relationships/ctrlProp" Target="../ctrlProps/ctrlProp186.xml"/><Relationship Id="rId87" Type="http://schemas.openxmlformats.org/officeDocument/2006/relationships/ctrlProp" Target="../ctrlProps/ctrlProp207.xml"/><Relationship Id="rId110" Type="http://schemas.openxmlformats.org/officeDocument/2006/relationships/ctrlProp" Target="../ctrlProps/ctrlProp230.xml"/><Relationship Id="rId115" Type="http://schemas.openxmlformats.org/officeDocument/2006/relationships/ctrlProp" Target="../ctrlProps/ctrlProp235.xml"/><Relationship Id="rId61" Type="http://schemas.openxmlformats.org/officeDocument/2006/relationships/ctrlProp" Target="../ctrlProps/ctrlProp181.xml"/><Relationship Id="rId82" Type="http://schemas.openxmlformats.org/officeDocument/2006/relationships/ctrlProp" Target="../ctrlProps/ctrlProp202.xml"/><Relationship Id="rId19" Type="http://schemas.openxmlformats.org/officeDocument/2006/relationships/ctrlProp" Target="../ctrlProps/ctrlProp139.xml"/><Relationship Id="rId14" Type="http://schemas.openxmlformats.org/officeDocument/2006/relationships/ctrlProp" Target="../ctrlProps/ctrlProp134.xml"/><Relationship Id="rId30" Type="http://schemas.openxmlformats.org/officeDocument/2006/relationships/ctrlProp" Target="../ctrlProps/ctrlProp150.xml"/><Relationship Id="rId35" Type="http://schemas.openxmlformats.org/officeDocument/2006/relationships/ctrlProp" Target="../ctrlProps/ctrlProp155.xml"/><Relationship Id="rId56" Type="http://schemas.openxmlformats.org/officeDocument/2006/relationships/ctrlProp" Target="../ctrlProps/ctrlProp176.xml"/><Relationship Id="rId77" Type="http://schemas.openxmlformats.org/officeDocument/2006/relationships/ctrlProp" Target="../ctrlProps/ctrlProp197.xml"/><Relationship Id="rId100" Type="http://schemas.openxmlformats.org/officeDocument/2006/relationships/ctrlProp" Target="../ctrlProps/ctrlProp220.xml"/><Relationship Id="rId105" Type="http://schemas.openxmlformats.org/officeDocument/2006/relationships/ctrlProp" Target="../ctrlProps/ctrlProp225.xml"/><Relationship Id="rId126" Type="http://schemas.openxmlformats.org/officeDocument/2006/relationships/ctrlProp" Target="../ctrlProps/ctrlProp246.xml"/><Relationship Id="rId8" Type="http://schemas.openxmlformats.org/officeDocument/2006/relationships/ctrlProp" Target="../ctrlProps/ctrlProp128.xml"/><Relationship Id="rId51" Type="http://schemas.openxmlformats.org/officeDocument/2006/relationships/ctrlProp" Target="../ctrlProps/ctrlProp171.xml"/><Relationship Id="rId72" Type="http://schemas.openxmlformats.org/officeDocument/2006/relationships/ctrlProp" Target="../ctrlProps/ctrlProp192.xml"/><Relationship Id="rId93" Type="http://schemas.openxmlformats.org/officeDocument/2006/relationships/ctrlProp" Target="../ctrlProps/ctrlProp213.xml"/><Relationship Id="rId98" Type="http://schemas.openxmlformats.org/officeDocument/2006/relationships/ctrlProp" Target="../ctrlProps/ctrlProp218.xml"/><Relationship Id="rId121" Type="http://schemas.openxmlformats.org/officeDocument/2006/relationships/ctrlProp" Target="../ctrlProps/ctrlProp241.xml"/><Relationship Id="rId3" Type="http://schemas.openxmlformats.org/officeDocument/2006/relationships/vmlDrawing" Target="../drawings/vmlDrawing2.vml"/><Relationship Id="rId25" Type="http://schemas.openxmlformats.org/officeDocument/2006/relationships/ctrlProp" Target="../ctrlProps/ctrlProp145.xml"/><Relationship Id="rId46" Type="http://schemas.openxmlformats.org/officeDocument/2006/relationships/ctrlProp" Target="../ctrlProps/ctrlProp166.xml"/><Relationship Id="rId67" Type="http://schemas.openxmlformats.org/officeDocument/2006/relationships/ctrlProp" Target="../ctrlProps/ctrlProp187.xml"/><Relationship Id="rId116" Type="http://schemas.openxmlformats.org/officeDocument/2006/relationships/ctrlProp" Target="../ctrlProps/ctrlProp236.xml"/><Relationship Id="rId20" Type="http://schemas.openxmlformats.org/officeDocument/2006/relationships/ctrlProp" Target="../ctrlProps/ctrlProp140.xml"/><Relationship Id="rId41" Type="http://schemas.openxmlformats.org/officeDocument/2006/relationships/ctrlProp" Target="../ctrlProps/ctrlProp161.xml"/><Relationship Id="rId62" Type="http://schemas.openxmlformats.org/officeDocument/2006/relationships/ctrlProp" Target="../ctrlProps/ctrlProp182.xml"/><Relationship Id="rId83" Type="http://schemas.openxmlformats.org/officeDocument/2006/relationships/ctrlProp" Target="../ctrlProps/ctrlProp203.xml"/><Relationship Id="rId88" Type="http://schemas.openxmlformats.org/officeDocument/2006/relationships/ctrlProp" Target="../ctrlProps/ctrlProp208.xml"/><Relationship Id="rId111" Type="http://schemas.openxmlformats.org/officeDocument/2006/relationships/ctrlProp" Target="../ctrlProps/ctrlProp231.xml"/><Relationship Id="rId15" Type="http://schemas.openxmlformats.org/officeDocument/2006/relationships/ctrlProp" Target="../ctrlProps/ctrlProp135.xml"/><Relationship Id="rId36" Type="http://schemas.openxmlformats.org/officeDocument/2006/relationships/ctrlProp" Target="../ctrlProps/ctrlProp156.xml"/><Relationship Id="rId57" Type="http://schemas.openxmlformats.org/officeDocument/2006/relationships/ctrlProp" Target="../ctrlProps/ctrlProp177.xml"/><Relationship Id="rId106" Type="http://schemas.openxmlformats.org/officeDocument/2006/relationships/ctrlProp" Target="../ctrlProps/ctrlProp226.xml"/><Relationship Id="rId127" Type="http://schemas.openxmlformats.org/officeDocument/2006/relationships/comments" Target="../comments2.xml"/><Relationship Id="rId10" Type="http://schemas.openxmlformats.org/officeDocument/2006/relationships/ctrlProp" Target="../ctrlProps/ctrlProp130.xml"/><Relationship Id="rId31" Type="http://schemas.openxmlformats.org/officeDocument/2006/relationships/ctrlProp" Target="../ctrlProps/ctrlProp151.xml"/><Relationship Id="rId52" Type="http://schemas.openxmlformats.org/officeDocument/2006/relationships/ctrlProp" Target="../ctrlProps/ctrlProp172.xml"/><Relationship Id="rId73" Type="http://schemas.openxmlformats.org/officeDocument/2006/relationships/ctrlProp" Target="../ctrlProps/ctrlProp193.xml"/><Relationship Id="rId78" Type="http://schemas.openxmlformats.org/officeDocument/2006/relationships/ctrlProp" Target="../ctrlProps/ctrlProp198.xml"/><Relationship Id="rId94" Type="http://schemas.openxmlformats.org/officeDocument/2006/relationships/ctrlProp" Target="../ctrlProps/ctrlProp214.xml"/><Relationship Id="rId99" Type="http://schemas.openxmlformats.org/officeDocument/2006/relationships/ctrlProp" Target="../ctrlProps/ctrlProp219.xml"/><Relationship Id="rId101" Type="http://schemas.openxmlformats.org/officeDocument/2006/relationships/ctrlProp" Target="../ctrlProps/ctrlProp221.xml"/><Relationship Id="rId122" Type="http://schemas.openxmlformats.org/officeDocument/2006/relationships/ctrlProp" Target="../ctrlProps/ctrlProp242.xml"/><Relationship Id="rId4" Type="http://schemas.openxmlformats.org/officeDocument/2006/relationships/ctrlProp" Target="../ctrlProps/ctrlProp124.xml"/><Relationship Id="rId9" Type="http://schemas.openxmlformats.org/officeDocument/2006/relationships/ctrlProp" Target="../ctrlProps/ctrlProp12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60.xml"/><Relationship Id="rId21" Type="http://schemas.openxmlformats.org/officeDocument/2006/relationships/ctrlProp" Target="../ctrlProps/ctrlProp264.xml"/><Relationship Id="rId42" Type="http://schemas.openxmlformats.org/officeDocument/2006/relationships/ctrlProp" Target="../ctrlProps/ctrlProp285.xml"/><Relationship Id="rId63" Type="http://schemas.openxmlformats.org/officeDocument/2006/relationships/ctrlProp" Target="../ctrlProps/ctrlProp306.xml"/><Relationship Id="rId84" Type="http://schemas.openxmlformats.org/officeDocument/2006/relationships/ctrlProp" Target="../ctrlProps/ctrlProp327.xml"/><Relationship Id="rId138" Type="http://schemas.openxmlformats.org/officeDocument/2006/relationships/ctrlProp" Target="../ctrlProps/ctrlProp381.xml"/><Relationship Id="rId159" Type="http://schemas.openxmlformats.org/officeDocument/2006/relationships/ctrlProp" Target="../ctrlProps/ctrlProp402.xml"/><Relationship Id="rId170" Type="http://schemas.openxmlformats.org/officeDocument/2006/relationships/ctrlProp" Target="../ctrlProps/ctrlProp413.xml"/><Relationship Id="rId191" Type="http://schemas.openxmlformats.org/officeDocument/2006/relationships/ctrlProp" Target="../ctrlProps/ctrlProp434.xml"/><Relationship Id="rId205" Type="http://schemas.openxmlformats.org/officeDocument/2006/relationships/ctrlProp" Target="../ctrlProps/ctrlProp448.xml"/><Relationship Id="rId226" Type="http://schemas.openxmlformats.org/officeDocument/2006/relationships/ctrlProp" Target="../ctrlProps/ctrlProp469.xml"/><Relationship Id="rId247" Type="http://schemas.openxmlformats.org/officeDocument/2006/relationships/ctrlProp" Target="../ctrlProps/ctrlProp490.xml"/><Relationship Id="rId107" Type="http://schemas.openxmlformats.org/officeDocument/2006/relationships/ctrlProp" Target="../ctrlProps/ctrlProp350.xml"/><Relationship Id="rId11" Type="http://schemas.openxmlformats.org/officeDocument/2006/relationships/ctrlProp" Target="../ctrlProps/ctrlProp254.xml"/><Relationship Id="rId32" Type="http://schemas.openxmlformats.org/officeDocument/2006/relationships/ctrlProp" Target="../ctrlProps/ctrlProp275.xml"/><Relationship Id="rId53" Type="http://schemas.openxmlformats.org/officeDocument/2006/relationships/ctrlProp" Target="../ctrlProps/ctrlProp296.xml"/><Relationship Id="rId74" Type="http://schemas.openxmlformats.org/officeDocument/2006/relationships/ctrlProp" Target="../ctrlProps/ctrlProp317.xml"/><Relationship Id="rId128" Type="http://schemas.openxmlformats.org/officeDocument/2006/relationships/ctrlProp" Target="../ctrlProps/ctrlProp371.xml"/><Relationship Id="rId149" Type="http://schemas.openxmlformats.org/officeDocument/2006/relationships/ctrlProp" Target="../ctrlProps/ctrlProp392.xml"/><Relationship Id="rId5" Type="http://schemas.openxmlformats.org/officeDocument/2006/relationships/ctrlProp" Target="../ctrlProps/ctrlProp248.xml"/><Relationship Id="rId95" Type="http://schemas.openxmlformats.org/officeDocument/2006/relationships/ctrlProp" Target="../ctrlProps/ctrlProp338.xml"/><Relationship Id="rId160" Type="http://schemas.openxmlformats.org/officeDocument/2006/relationships/ctrlProp" Target="../ctrlProps/ctrlProp403.xml"/><Relationship Id="rId181" Type="http://schemas.openxmlformats.org/officeDocument/2006/relationships/ctrlProp" Target="../ctrlProps/ctrlProp424.xml"/><Relationship Id="rId216" Type="http://schemas.openxmlformats.org/officeDocument/2006/relationships/ctrlProp" Target="../ctrlProps/ctrlProp459.xml"/><Relationship Id="rId237" Type="http://schemas.openxmlformats.org/officeDocument/2006/relationships/ctrlProp" Target="../ctrlProps/ctrlProp480.xml"/><Relationship Id="rId22" Type="http://schemas.openxmlformats.org/officeDocument/2006/relationships/ctrlProp" Target="../ctrlProps/ctrlProp265.xml"/><Relationship Id="rId43" Type="http://schemas.openxmlformats.org/officeDocument/2006/relationships/ctrlProp" Target="../ctrlProps/ctrlProp286.xml"/><Relationship Id="rId64" Type="http://schemas.openxmlformats.org/officeDocument/2006/relationships/ctrlProp" Target="../ctrlProps/ctrlProp307.xml"/><Relationship Id="rId118" Type="http://schemas.openxmlformats.org/officeDocument/2006/relationships/ctrlProp" Target="../ctrlProps/ctrlProp361.xml"/><Relationship Id="rId139" Type="http://schemas.openxmlformats.org/officeDocument/2006/relationships/ctrlProp" Target="../ctrlProps/ctrlProp382.xml"/><Relationship Id="rId85" Type="http://schemas.openxmlformats.org/officeDocument/2006/relationships/ctrlProp" Target="../ctrlProps/ctrlProp328.xml"/><Relationship Id="rId150" Type="http://schemas.openxmlformats.org/officeDocument/2006/relationships/ctrlProp" Target="../ctrlProps/ctrlProp393.xml"/><Relationship Id="rId171" Type="http://schemas.openxmlformats.org/officeDocument/2006/relationships/ctrlProp" Target="../ctrlProps/ctrlProp414.xml"/><Relationship Id="rId192" Type="http://schemas.openxmlformats.org/officeDocument/2006/relationships/ctrlProp" Target="../ctrlProps/ctrlProp435.xml"/><Relationship Id="rId206" Type="http://schemas.openxmlformats.org/officeDocument/2006/relationships/ctrlProp" Target="../ctrlProps/ctrlProp449.xml"/><Relationship Id="rId227" Type="http://schemas.openxmlformats.org/officeDocument/2006/relationships/ctrlProp" Target="../ctrlProps/ctrlProp470.xml"/><Relationship Id="rId248" Type="http://schemas.openxmlformats.org/officeDocument/2006/relationships/ctrlProp" Target="../ctrlProps/ctrlProp491.xml"/><Relationship Id="rId12" Type="http://schemas.openxmlformats.org/officeDocument/2006/relationships/ctrlProp" Target="../ctrlProps/ctrlProp255.xml"/><Relationship Id="rId33" Type="http://schemas.openxmlformats.org/officeDocument/2006/relationships/ctrlProp" Target="../ctrlProps/ctrlProp276.xml"/><Relationship Id="rId108" Type="http://schemas.openxmlformats.org/officeDocument/2006/relationships/ctrlProp" Target="../ctrlProps/ctrlProp351.xml"/><Relationship Id="rId129" Type="http://schemas.openxmlformats.org/officeDocument/2006/relationships/ctrlProp" Target="../ctrlProps/ctrlProp372.xml"/><Relationship Id="rId54" Type="http://schemas.openxmlformats.org/officeDocument/2006/relationships/ctrlProp" Target="../ctrlProps/ctrlProp297.xml"/><Relationship Id="rId75" Type="http://schemas.openxmlformats.org/officeDocument/2006/relationships/ctrlProp" Target="../ctrlProps/ctrlProp318.xml"/><Relationship Id="rId96" Type="http://schemas.openxmlformats.org/officeDocument/2006/relationships/ctrlProp" Target="../ctrlProps/ctrlProp339.xml"/><Relationship Id="rId140" Type="http://schemas.openxmlformats.org/officeDocument/2006/relationships/ctrlProp" Target="../ctrlProps/ctrlProp383.xml"/><Relationship Id="rId161" Type="http://schemas.openxmlformats.org/officeDocument/2006/relationships/ctrlProp" Target="../ctrlProps/ctrlProp404.xml"/><Relationship Id="rId182" Type="http://schemas.openxmlformats.org/officeDocument/2006/relationships/ctrlProp" Target="../ctrlProps/ctrlProp425.xml"/><Relationship Id="rId217" Type="http://schemas.openxmlformats.org/officeDocument/2006/relationships/ctrlProp" Target="../ctrlProps/ctrlProp460.xml"/><Relationship Id="rId6" Type="http://schemas.openxmlformats.org/officeDocument/2006/relationships/ctrlProp" Target="../ctrlProps/ctrlProp249.xml"/><Relationship Id="rId238" Type="http://schemas.openxmlformats.org/officeDocument/2006/relationships/ctrlProp" Target="../ctrlProps/ctrlProp481.xml"/><Relationship Id="rId23" Type="http://schemas.openxmlformats.org/officeDocument/2006/relationships/ctrlProp" Target="../ctrlProps/ctrlProp266.xml"/><Relationship Id="rId119" Type="http://schemas.openxmlformats.org/officeDocument/2006/relationships/ctrlProp" Target="../ctrlProps/ctrlProp362.xml"/><Relationship Id="rId44" Type="http://schemas.openxmlformats.org/officeDocument/2006/relationships/ctrlProp" Target="../ctrlProps/ctrlProp287.xml"/><Relationship Id="rId65" Type="http://schemas.openxmlformats.org/officeDocument/2006/relationships/ctrlProp" Target="../ctrlProps/ctrlProp308.xml"/><Relationship Id="rId86" Type="http://schemas.openxmlformats.org/officeDocument/2006/relationships/ctrlProp" Target="../ctrlProps/ctrlProp329.xml"/><Relationship Id="rId130" Type="http://schemas.openxmlformats.org/officeDocument/2006/relationships/ctrlProp" Target="../ctrlProps/ctrlProp373.xml"/><Relationship Id="rId151" Type="http://schemas.openxmlformats.org/officeDocument/2006/relationships/ctrlProp" Target="../ctrlProps/ctrlProp394.xml"/><Relationship Id="rId172" Type="http://schemas.openxmlformats.org/officeDocument/2006/relationships/ctrlProp" Target="../ctrlProps/ctrlProp415.xml"/><Relationship Id="rId193" Type="http://schemas.openxmlformats.org/officeDocument/2006/relationships/ctrlProp" Target="../ctrlProps/ctrlProp436.xml"/><Relationship Id="rId207" Type="http://schemas.openxmlformats.org/officeDocument/2006/relationships/ctrlProp" Target="../ctrlProps/ctrlProp450.xml"/><Relationship Id="rId228" Type="http://schemas.openxmlformats.org/officeDocument/2006/relationships/ctrlProp" Target="../ctrlProps/ctrlProp471.xml"/><Relationship Id="rId249" Type="http://schemas.openxmlformats.org/officeDocument/2006/relationships/ctrlProp" Target="../ctrlProps/ctrlProp492.xml"/><Relationship Id="rId13" Type="http://schemas.openxmlformats.org/officeDocument/2006/relationships/ctrlProp" Target="../ctrlProps/ctrlProp256.xml"/><Relationship Id="rId109" Type="http://schemas.openxmlformats.org/officeDocument/2006/relationships/ctrlProp" Target="../ctrlProps/ctrlProp352.xml"/><Relationship Id="rId34" Type="http://schemas.openxmlformats.org/officeDocument/2006/relationships/ctrlProp" Target="../ctrlProps/ctrlProp277.xml"/><Relationship Id="rId55" Type="http://schemas.openxmlformats.org/officeDocument/2006/relationships/ctrlProp" Target="../ctrlProps/ctrlProp298.xml"/><Relationship Id="rId76" Type="http://schemas.openxmlformats.org/officeDocument/2006/relationships/ctrlProp" Target="../ctrlProps/ctrlProp319.xml"/><Relationship Id="rId97" Type="http://schemas.openxmlformats.org/officeDocument/2006/relationships/ctrlProp" Target="../ctrlProps/ctrlProp340.xml"/><Relationship Id="rId120" Type="http://schemas.openxmlformats.org/officeDocument/2006/relationships/ctrlProp" Target="../ctrlProps/ctrlProp363.xml"/><Relationship Id="rId141" Type="http://schemas.openxmlformats.org/officeDocument/2006/relationships/ctrlProp" Target="../ctrlProps/ctrlProp384.xml"/><Relationship Id="rId7" Type="http://schemas.openxmlformats.org/officeDocument/2006/relationships/ctrlProp" Target="../ctrlProps/ctrlProp250.xml"/><Relationship Id="rId162" Type="http://schemas.openxmlformats.org/officeDocument/2006/relationships/ctrlProp" Target="../ctrlProps/ctrlProp405.xml"/><Relationship Id="rId183" Type="http://schemas.openxmlformats.org/officeDocument/2006/relationships/ctrlProp" Target="../ctrlProps/ctrlProp426.xml"/><Relationship Id="rId218" Type="http://schemas.openxmlformats.org/officeDocument/2006/relationships/ctrlProp" Target="../ctrlProps/ctrlProp461.xml"/><Relationship Id="rId239" Type="http://schemas.openxmlformats.org/officeDocument/2006/relationships/ctrlProp" Target="../ctrlProps/ctrlProp482.xml"/><Relationship Id="rId250" Type="http://schemas.openxmlformats.org/officeDocument/2006/relationships/comments" Target="../comments3.xml"/><Relationship Id="rId24" Type="http://schemas.openxmlformats.org/officeDocument/2006/relationships/ctrlProp" Target="../ctrlProps/ctrlProp267.xml"/><Relationship Id="rId45" Type="http://schemas.openxmlformats.org/officeDocument/2006/relationships/ctrlProp" Target="../ctrlProps/ctrlProp288.xml"/><Relationship Id="rId66" Type="http://schemas.openxmlformats.org/officeDocument/2006/relationships/ctrlProp" Target="../ctrlProps/ctrlProp309.xml"/><Relationship Id="rId87" Type="http://schemas.openxmlformats.org/officeDocument/2006/relationships/ctrlProp" Target="../ctrlProps/ctrlProp330.xml"/><Relationship Id="rId110" Type="http://schemas.openxmlformats.org/officeDocument/2006/relationships/ctrlProp" Target="../ctrlProps/ctrlProp353.xml"/><Relationship Id="rId131" Type="http://schemas.openxmlformats.org/officeDocument/2006/relationships/ctrlProp" Target="../ctrlProps/ctrlProp374.xml"/><Relationship Id="rId152" Type="http://schemas.openxmlformats.org/officeDocument/2006/relationships/ctrlProp" Target="../ctrlProps/ctrlProp395.xml"/><Relationship Id="rId173" Type="http://schemas.openxmlformats.org/officeDocument/2006/relationships/ctrlProp" Target="../ctrlProps/ctrlProp416.xml"/><Relationship Id="rId194" Type="http://schemas.openxmlformats.org/officeDocument/2006/relationships/ctrlProp" Target="../ctrlProps/ctrlProp437.xml"/><Relationship Id="rId208" Type="http://schemas.openxmlformats.org/officeDocument/2006/relationships/ctrlProp" Target="../ctrlProps/ctrlProp451.xml"/><Relationship Id="rId229" Type="http://schemas.openxmlformats.org/officeDocument/2006/relationships/ctrlProp" Target="../ctrlProps/ctrlProp472.xml"/><Relationship Id="rId240" Type="http://schemas.openxmlformats.org/officeDocument/2006/relationships/ctrlProp" Target="../ctrlProps/ctrlProp483.xml"/><Relationship Id="rId14" Type="http://schemas.openxmlformats.org/officeDocument/2006/relationships/ctrlProp" Target="../ctrlProps/ctrlProp257.xml"/><Relationship Id="rId35" Type="http://schemas.openxmlformats.org/officeDocument/2006/relationships/ctrlProp" Target="../ctrlProps/ctrlProp278.xml"/><Relationship Id="rId56" Type="http://schemas.openxmlformats.org/officeDocument/2006/relationships/ctrlProp" Target="../ctrlProps/ctrlProp299.xml"/><Relationship Id="rId77" Type="http://schemas.openxmlformats.org/officeDocument/2006/relationships/ctrlProp" Target="../ctrlProps/ctrlProp320.xml"/><Relationship Id="rId100" Type="http://schemas.openxmlformats.org/officeDocument/2006/relationships/ctrlProp" Target="../ctrlProps/ctrlProp343.xml"/><Relationship Id="rId8" Type="http://schemas.openxmlformats.org/officeDocument/2006/relationships/ctrlProp" Target="../ctrlProps/ctrlProp251.xml"/><Relationship Id="rId98" Type="http://schemas.openxmlformats.org/officeDocument/2006/relationships/ctrlProp" Target="../ctrlProps/ctrlProp341.xml"/><Relationship Id="rId121" Type="http://schemas.openxmlformats.org/officeDocument/2006/relationships/ctrlProp" Target="../ctrlProps/ctrlProp364.xml"/><Relationship Id="rId142" Type="http://schemas.openxmlformats.org/officeDocument/2006/relationships/ctrlProp" Target="../ctrlProps/ctrlProp385.xml"/><Relationship Id="rId163" Type="http://schemas.openxmlformats.org/officeDocument/2006/relationships/ctrlProp" Target="../ctrlProps/ctrlProp406.xml"/><Relationship Id="rId184" Type="http://schemas.openxmlformats.org/officeDocument/2006/relationships/ctrlProp" Target="../ctrlProps/ctrlProp427.xml"/><Relationship Id="rId219" Type="http://schemas.openxmlformats.org/officeDocument/2006/relationships/ctrlProp" Target="../ctrlProps/ctrlProp462.xml"/><Relationship Id="rId230" Type="http://schemas.openxmlformats.org/officeDocument/2006/relationships/ctrlProp" Target="../ctrlProps/ctrlProp473.xml"/><Relationship Id="rId25" Type="http://schemas.openxmlformats.org/officeDocument/2006/relationships/ctrlProp" Target="../ctrlProps/ctrlProp268.xml"/><Relationship Id="rId46" Type="http://schemas.openxmlformats.org/officeDocument/2006/relationships/ctrlProp" Target="../ctrlProps/ctrlProp289.xml"/><Relationship Id="rId67" Type="http://schemas.openxmlformats.org/officeDocument/2006/relationships/ctrlProp" Target="../ctrlProps/ctrlProp310.xml"/><Relationship Id="rId88" Type="http://schemas.openxmlformats.org/officeDocument/2006/relationships/ctrlProp" Target="../ctrlProps/ctrlProp331.xml"/><Relationship Id="rId111" Type="http://schemas.openxmlformats.org/officeDocument/2006/relationships/ctrlProp" Target="../ctrlProps/ctrlProp354.xml"/><Relationship Id="rId132" Type="http://schemas.openxmlformats.org/officeDocument/2006/relationships/ctrlProp" Target="../ctrlProps/ctrlProp375.xml"/><Relationship Id="rId153" Type="http://schemas.openxmlformats.org/officeDocument/2006/relationships/ctrlProp" Target="../ctrlProps/ctrlProp396.xml"/><Relationship Id="rId174" Type="http://schemas.openxmlformats.org/officeDocument/2006/relationships/ctrlProp" Target="../ctrlProps/ctrlProp417.xml"/><Relationship Id="rId195" Type="http://schemas.openxmlformats.org/officeDocument/2006/relationships/ctrlProp" Target="../ctrlProps/ctrlProp438.xml"/><Relationship Id="rId209" Type="http://schemas.openxmlformats.org/officeDocument/2006/relationships/ctrlProp" Target="../ctrlProps/ctrlProp452.xml"/><Relationship Id="rId220" Type="http://schemas.openxmlformats.org/officeDocument/2006/relationships/ctrlProp" Target="../ctrlProps/ctrlProp463.xml"/><Relationship Id="rId241" Type="http://schemas.openxmlformats.org/officeDocument/2006/relationships/ctrlProp" Target="../ctrlProps/ctrlProp484.xml"/><Relationship Id="rId15" Type="http://schemas.openxmlformats.org/officeDocument/2006/relationships/ctrlProp" Target="../ctrlProps/ctrlProp258.xml"/><Relationship Id="rId36" Type="http://schemas.openxmlformats.org/officeDocument/2006/relationships/ctrlProp" Target="../ctrlProps/ctrlProp279.xml"/><Relationship Id="rId57" Type="http://schemas.openxmlformats.org/officeDocument/2006/relationships/ctrlProp" Target="../ctrlProps/ctrlProp300.xml"/><Relationship Id="rId78" Type="http://schemas.openxmlformats.org/officeDocument/2006/relationships/ctrlProp" Target="../ctrlProps/ctrlProp321.xml"/><Relationship Id="rId99" Type="http://schemas.openxmlformats.org/officeDocument/2006/relationships/ctrlProp" Target="../ctrlProps/ctrlProp342.xml"/><Relationship Id="rId101" Type="http://schemas.openxmlformats.org/officeDocument/2006/relationships/ctrlProp" Target="../ctrlProps/ctrlProp344.xml"/><Relationship Id="rId122" Type="http://schemas.openxmlformats.org/officeDocument/2006/relationships/ctrlProp" Target="../ctrlProps/ctrlProp365.xml"/><Relationship Id="rId143" Type="http://schemas.openxmlformats.org/officeDocument/2006/relationships/ctrlProp" Target="../ctrlProps/ctrlProp386.xml"/><Relationship Id="rId164" Type="http://schemas.openxmlformats.org/officeDocument/2006/relationships/ctrlProp" Target="../ctrlProps/ctrlProp407.xml"/><Relationship Id="rId185" Type="http://schemas.openxmlformats.org/officeDocument/2006/relationships/ctrlProp" Target="../ctrlProps/ctrlProp428.xml"/><Relationship Id="rId4" Type="http://schemas.openxmlformats.org/officeDocument/2006/relationships/ctrlProp" Target="../ctrlProps/ctrlProp247.xml"/><Relationship Id="rId9" Type="http://schemas.openxmlformats.org/officeDocument/2006/relationships/ctrlProp" Target="../ctrlProps/ctrlProp252.xml"/><Relationship Id="rId180" Type="http://schemas.openxmlformats.org/officeDocument/2006/relationships/ctrlProp" Target="../ctrlProps/ctrlProp423.xml"/><Relationship Id="rId210" Type="http://schemas.openxmlformats.org/officeDocument/2006/relationships/ctrlProp" Target="../ctrlProps/ctrlProp453.xml"/><Relationship Id="rId215" Type="http://schemas.openxmlformats.org/officeDocument/2006/relationships/ctrlProp" Target="../ctrlProps/ctrlProp458.xml"/><Relationship Id="rId236" Type="http://schemas.openxmlformats.org/officeDocument/2006/relationships/ctrlProp" Target="../ctrlProps/ctrlProp479.xml"/><Relationship Id="rId26" Type="http://schemas.openxmlformats.org/officeDocument/2006/relationships/ctrlProp" Target="../ctrlProps/ctrlProp269.xml"/><Relationship Id="rId231" Type="http://schemas.openxmlformats.org/officeDocument/2006/relationships/ctrlProp" Target="../ctrlProps/ctrlProp474.xml"/><Relationship Id="rId47" Type="http://schemas.openxmlformats.org/officeDocument/2006/relationships/ctrlProp" Target="../ctrlProps/ctrlProp290.xml"/><Relationship Id="rId68" Type="http://schemas.openxmlformats.org/officeDocument/2006/relationships/ctrlProp" Target="../ctrlProps/ctrlProp311.xml"/><Relationship Id="rId89" Type="http://schemas.openxmlformats.org/officeDocument/2006/relationships/ctrlProp" Target="../ctrlProps/ctrlProp332.xml"/><Relationship Id="rId112" Type="http://schemas.openxmlformats.org/officeDocument/2006/relationships/ctrlProp" Target="../ctrlProps/ctrlProp355.xml"/><Relationship Id="rId133" Type="http://schemas.openxmlformats.org/officeDocument/2006/relationships/ctrlProp" Target="../ctrlProps/ctrlProp376.xml"/><Relationship Id="rId154" Type="http://schemas.openxmlformats.org/officeDocument/2006/relationships/ctrlProp" Target="../ctrlProps/ctrlProp397.xml"/><Relationship Id="rId175" Type="http://schemas.openxmlformats.org/officeDocument/2006/relationships/ctrlProp" Target="../ctrlProps/ctrlProp418.xml"/><Relationship Id="rId196" Type="http://schemas.openxmlformats.org/officeDocument/2006/relationships/ctrlProp" Target="../ctrlProps/ctrlProp439.xml"/><Relationship Id="rId200" Type="http://schemas.openxmlformats.org/officeDocument/2006/relationships/ctrlProp" Target="../ctrlProps/ctrlProp443.xml"/><Relationship Id="rId16" Type="http://schemas.openxmlformats.org/officeDocument/2006/relationships/ctrlProp" Target="../ctrlProps/ctrlProp259.xml"/><Relationship Id="rId221" Type="http://schemas.openxmlformats.org/officeDocument/2006/relationships/ctrlProp" Target="../ctrlProps/ctrlProp464.xml"/><Relationship Id="rId242" Type="http://schemas.openxmlformats.org/officeDocument/2006/relationships/ctrlProp" Target="../ctrlProps/ctrlProp485.xml"/><Relationship Id="rId37" Type="http://schemas.openxmlformats.org/officeDocument/2006/relationships/ctrlProp" Target="../ctrlProps/ctrlProp280.xml"/><Relationship Id="rId58" Type="http://schemas.openxmlformats.org/officeDocument/2006/relationships/ctrlProp" Target="../ctrlProps/ctrlProp301.xml"/><Relationship Id="rId79" Type="http://schemas.openxmlformats.org/officeDocument/2006/relationships/ctrlProp" Target="../ctrlProps/ctrlProp322.xml"/><Relationship Id="rId102" Type="http://schemas.openxmlformats.org/officeDocument/2006/relationships/ctrlProp" Target="../ctrlProps/ctrlProp345.xml"/><Relationship Id="rId123" Type="http://schemas.openxmlformats.org/officeDocument/2006/relationships/ctrlProp" Target="../ctrlProps/ctrlProp366.xml"/><Relationship Id="rId144" Type="http://schemas.openxmlformats.org/officeDocument/2006/relationships/ctrlProp" Target="../ctrlProps/ctrlProp387.xml"/><Relationship Id="rId90" Type="http://schemas.openxmlformats.org/officeDocument/2006/relationships/ctrlProp" Target="../ctrlProps/ctrlProp333.xml"/><Relationship Id="rId165" Type="http://schemas.openxmlformats.org/officeDocument/2006/relationships/ctrlProp" Target="../ctrlProps/ctrlProp408.xml"/><Relationship Id="rId186" Type="http://schemas.openxmlformats.org/officeDocument/2006/relationships/ctrlProp" Target="../ctrlProps/ctrlProp429.xml"/><Relationship Id="rId211" Type="http://schemas.openxmlformats.org/officeDocument/2006/relationships/ctrlProp" Target="../ctrlProps/ctrlProp454.xml"/><Relationship Id="rId232" Type="http://schemas.openxmlformats.org/officeDocument/2006/relationships/ctrlProp" Target="../ctrlProps/ctrlProp475.xml"/><Relationship Id="rId27" Type="http://schemas.openxmlformats.org/officeDocument/2006/relationships/ctrlProp" Target="../ctrlProps/ctrlProp270.xml"/><Relationship Id="rId48" Type="http://schemas.openxmlformats.org/officeDocument/2006/relationships/ctrlProp" Target="../ctrlProps/ctrlProp291.xml"/><Relationship Id="rId69" Type="http://schemas.openxmlformats.org/officeDocument/2006/relationships/ctrlProp" Target="../ctrlProps/ctrlProp312.xml"/><Relationship Id="rId113" Type="http://schemas.openxmlformats.org/officeDocument/2006/relationships/ctrlProp" Target="../ctrlProps/ctrlProp356.xml"/><Relationship Id="rId134" Type="http://schemas.openxmlformats.org/officeDocument/2006/relationships/ctrlProp" Target="../ctrlProps/ctrlProp377.xml"/><Relationship Id="rId80" Type="http://schemas.openxmlformats.org/officeDocument/2006/relationships/ctrlProp" Target="../ctrlProps/ctrlProp323.xml"/><Relationship Id="rId155" Type="http://schemas.openxmlformats.org/officeDocument/2006/relationships/ctrlProp" Target="../ctrlProps/ctrlProp398.xml"/><Relationship Id="rId176" Type="http://schemas.openxmlformats.org/officeDocument/2006/relationships/ctrlProp" Target="../ctrlProps/ctrlProp419.xml"/><Relationship Id="rId197" Type="http://schemas.openxmlformats.org/officeDocument/2006/relationships/ctrlProp" Target="../ctrlProps/ctrlProp440.xml"/><Relationship Id="rId201" Type="http://schemas.openxmlformats.org/officeDocument/2006/relationships/ctrlProp" Target="../ctrlProps/ctrlProp444.xml"/><Relationship Id="rId222" Type="http://schemas.openxmlformats.org/officeDocument/2006/relationships/ctrlProp" Target="../ctrlProps/ctrlProp465.xml"/><Relationship Id="rId243" Type="http://schemas.openxmlformats.org/officeDocument/2006/relationships/ctrlProp" Target="../ctrlProps/ctrlProp486.xml"/><Relationship Id="rId17" Type="http://schemas.openxmlformats.org/officeDocument/2006/relationships/ctrlProp" Target="../ctrlProps/ctrlProp260.xml"/><Relationship Id="rId38" Type="http://schemas.openxmlformats.org/officeDocument/2006/relationships/ctrlProp" Target="../ctrlProps/ctrlProp281.xml"/><Relationship Id="rId59" Type="http://schemas.openxmlformats.org/officeDocument/2006/relationships/ctrlProp" Target="../ctrlProps/ctrlProp302.xml"/><Relationship Id="rId103" Type="http://schemas.openxmlformats.org/officeDocument/2006/relationships/ctrlProp" Target="../ctrlProps/ctrlProp346.xml"/><Relationship Id="rId124" Type="http://schemas.openxmlformats.org/officeDocument/2006/relationships/ctrlProp" Target="../ctrlProps/ctrlProp367.xml"/><Relationship Id="rId70" Type="http://schemas.openxmlformats.org/officeDocument/2006/relationships/ctrlProp" Target="../ctrlProps/ctrlProp313.xml"/><Relationship Id="rId91" Type="http://schemas.openxmlformats.org/officeDocument/2006/relationships/ctrlProp" Target="../ctrlProps/ctrlProp334.xml"/><Relationship Id="rId145" Type="http://schemas.openxmlformats.org/officeDocument/2006/relationships/ctrlProp" Target="../ctrlProps/ctrlProp388.xml"/><Relationship Id="rId166" Type="http://schemas.openxmlformats.org/officeDocument/2006/relationships/ctrlProp" Target="../ctrlProps/ctrlProp409.xml"/><Relationship Id="rId187" Type="http://schemas.openxmlformats.org/officeDocument/2006/relationships/ctrlProp" Target="../ctrlProps/ctrlProp430.xml"/><Relationship Id="rId1" Type="http://schemas.openxmlformats.org/officeDocument/2006/relationships/printerSettings" Target="../printerSettings/printerSettings3.bin"/><Relationship Id="rId212" Type="http://schemas.openxmlformats.org/officeDocument/2006/relationships/ctrlProp" Target="../ctrlProps/ctrlProp455.xml"/><Relationship Id="rId233" Type="http://schemas.openxmlformats.org/officeDocument/2006/relationships/ctrlProp" Target="../ctrlProps/ctrlProp476.xml"/><Relationship Id="rId28" Type="http://schemas.openxmlformats.org/officeDocument/2006/relationships/ctrlProp" Target="../ctrlProps/ctrlProp271.xml"/><Relationship Id="rId49" Type="http://schemas.openxmlformats.org/officeDocument/2006/relationships/ctrlProp" Target="../ctrlProps/ctrlProp292.xml"/><Relationship Id="rId114" Type="http://schemas.openxmlformats.org/officeDocument/2006/relationships/ctrlProp" Target="../ctrlProps/ctrlProp357.xml"/><Relationship Id="rId60" Type="http://schemas.openxmlformats.org/officeDocument/2006/relationships/ctrlProp" Target="../ctrlProps/ctrlProp303.xml"/><Relationship Id="rId81" Type="http://schemas.openxmlformats.org/officeDocument/2006/relationships/ctrlProp" Target="../ctrlProps/ctrlProp324.xml"/><Relationship Id="rId135" Type="http://schemas.openxmlformats.org/officeDocument/2006/relationships/ctrlProp" Target="../ctrlProps/ctrlProp378.xml"/><Relationship Id="rId156" Type="http://schemas.openxmlformats.org/officeDocument/2006/relationships/ctrlProp" Target="../ctrlProps/ctrlProp399.xml"/><Relationship Id="rId177" Type="http://schemas.openxmlformats.org/officeDocument/2006/relationships/ctrlProp" Target="../ctrlProps/ctrlProp420.xml"/><Relationship Id="rId198" Type="http://schemas.openxmlformats.org/officeDocument/2006/relationships/ctrlProp" Target="../ctrlProps/ctrlProp441.xml"/><Relationship Id="rId202" Type="http://schemas.openxmlformats.org/officeDocument/2006/relationships/ctrlProp" Target="../ctrlProps/ctrlProp445.xml"/><Relationship Id="rId223" Type="http://schemas.openxmlformats.org/officeDocument/2006/relationships/ctrlProp" Target="../ctrlProps/ctrlProp466.xml"/><Relationship Id="rId244" Type="http://schemas.openxmlformats.org/officeDocument/2006/relationships/ctrlProp" Target="../ctrlProps/ctrlProp487.xml"/><Relationship Id="rId18" Type="http://schemas.openxmlformats.org/officeDocument/2006/relationships/ctrlProp" Target="../ctrlProps/ctrlProp261.xml"/><Relationship Id="rId39" Type="http://schemas.openxmlformats.org/officeDocument/2006/relationships/ctrlProp" Target="../ctrlProps/ctrlProp282.xml"/><Relationship Id="rId50" Type="http://schemas.openxmlformats.org/officeDocument/2006/relationships/ctrlProp" Target="../ctrlProps/ctrlProp293.xml"/><Relationship Id="rId104" Type="http://schemas.openxmlformats.org/officeDocument/2006/relationships/ctrlProp" Target="../ctrlProps/ctrlProp347.xml"/><Relationship Id="rId125" Type="http://schemas.openxmlformats.org/officeDocument/2006/relationships/ctrlProp" Target="../ctrlProps/ctrlProp368.xml"/><Relationship Id="rId146" Type="http://schemas.openxmlformats.org/officeDocument/2006/relationships/ctrlProp" Target="../ctrlProps/ctrlProp389.xml"/><Relationship Id="rId167" Type="http://schemas.openxmlformats.org/officeDocument/2006/relationships/ctrlProp" Target="../ctrlProps/ctrlProp410.xml"/><Relationship Id="rId188" Type="http://schemas.openxmlformats.org/officeDocument/2006/relationships/ctrlProp" Target="../ctrlProps/ctrlProp431.xml"/><Relationship Id="rId71" Type="http://schemas.openxmlformats.org/officeDocument/2006/relationships/ctrlProp" Target="../ctrlProps/ctrlProp314.xml"/><Relationship Id="rId92" Type="http://schemas.openxmlformats.org/officeDocument/2006/relationships/ctrlProp" Target="../ctrlProps/ctrlProp335.xml"/><Relationship Id="rId213" Type="http://schemas.openxmlformats.org/officeDocument/2006/relationships/ctrlProp" Target="../ctrlProps/ctrlProp456.xml"/><Relationship Id="rId234" Type="http://schemas.openxmlformats.org/officeDocument/2006/relationships/ctrlProp" Target="../ctrlProps/ctrlProp477.xml"/><Relationship Id="rId2" Type="http://schemas.openxmlformats.org/officeDocument/2006/relationships/drawing" Target="../drawings/drawing3.xml"/><Relationship Id="rId29" Type="http://schemas.openxmlformats.org/officeDocument/2006/relationships/ctrlProp" Target="../ctrlProps/ctrlProp272.xml"/><Relationship Id="rId40" Type="http://schemas.openxmlformats.org/officeDocument/2006/relationships/ctrlProp" Target="../ctrlProps/ctrlProp283.xml"/><Relationship Id="rId115" Type="http://schemas.openxmlformats.org/officeDocument/2006/relationships/ctrlProp" Target="../ctrlProps/ctrlProp358.xml"/><Relationship Id="rId136" Type="http://schemas.openxmlformats.org/officeDocument/2006/relationships/ctrlProp" Target="../ctrlProps/ctrlProp379.xml"/><Relationship Id="rId157" Type="http://schemas.openxmlformats.org/officeDocument/2006/relationships/ctrlProp" Target="../ctrlProps/ctrlProp400.xml"/><Relationship Id="rId178" Type="http://schemas.openxmlformats.org/officeDocument/2006/relationships/ctrlProp" Target="../ctrlProps/ctrlProp421.xml"/><Relationship Id="rId61" Type="http://schemas.openxmlformats.org/officeDocument/2006/relationships/ctrlProp" Target="../ctrlProps/ctrlProp304.xml"/><Relationship Id="rId82" Type="http://schemas.openxmlformats.org/officeDocument/2006/relationships/ctrlProp" Target="../ctrlProps/ctrlProp325.xml"/><Relationship Id="rId199" Type="http://schemas.openxmlformats.org/officeDocument/2006/relationships/ctrlProp" Target="../ctrlProps/ctrlProp442.xml"/><Relationship Id="rId203" Type="http://schemas.openxmlformats.org/officeDocument/2006/relationships/ctrlProp" Target="../ctrlProps/ctrlProp446.xml"/><Relationship Id="rId19" Type="http://schemas.openxmlformats.org/officeDocument/2006/relationships/ctrlProp" Target="../ctrlProps/ctrlProp262.xml"/><Relationship Id="rId224" Type="http://schemas.openxmlformats.org/officeDocument/2006/relationships/ctrlProp" Target="../ctrlProps/ctrlProp467.xml"/><Relationship Id="rId245" Type="http://schemas.openxmlformats.org/officeDocument/2006/relationships/ctrlProp" Target="../ctrlProps/ctrlProp488.xml"/><Relationship Id="rId30" Type="http://schemas.openxmlformats.org/officeDocument/2006/relationships/ctrlProp" Target="../ctrlProps/ctrlProp273.xml"/><Relationship Id="rId105" Type="http://schemas.openxmlformats.org/officeDocument/2006/relationships/ctrlProp" Target="../ctrlProps/ctrlProp348.xml"/><Relationship Id="rId126" Type="http://schemas.openxmlformats.org/officeDocument/2006/relationships/ctrlProp" Target="../ctrlProps/ctrlProp369.xml"/><Relationship Id="rId147" Type="http://schemas.openxmlformats.org/officeDocument/2006/relationships/ctrlProp" Target="../ctrlProps/ctrlProp390.xml"/><Relationship Id="rId168" Type="http://schemas.openxmlformats.org/officeDocument/2006/relationships/ctrlProp" Target="../ctrlProps/ctrlProp411.xml"/><Relationship Id="rId51" Type="http://schemas.openxmlformats.org/officeDocument/2006/relationships/ctrlProp" Target="../ctrlProps/ctrlProp294.xml"/><Relationship Id="rId72" Type="http://schemas.openxmlformats.org/officeDocument/2006/relationships/ctrlProp" Target="../ctrlProps/ctrlProp315.xml"/><Relationship Id="rId93" Type="http://schemas.openxmlformats.org/officeDocument/2006/relationships/ctrlProp" Target="../ctrlProps/ctrlProp336.xml"/><Relationship Id="rId189" Type="http://schemas.openxmlformats.org/officeDocument/2006/relationships/ctrlProp" Target="../ctrlProps/ctrlProp432.xml"/><Relationship Id="rId3" Type="http://schemas.openxmlformats.org/officeDocument/2006/relationships/vmlDrawing" Target="../drawings/vmlDrawing3.vml"/><Relationship Id="rId214" Type="http://schemas.openxmlformats.org/officeDocument/2006/relationships/ctrlProp" Target="../ctrlProps/ctrlProp457.xml"/><Relationship Id="rId235" Type="http://schemas.openxmlformats.org/officeDocument/2006/relationships/ctrlProp" Target="../ctrlProps/ctrlProp478.xml"/><Relationship Id="rId116" Type="http://schemas.openxmlformats.org/officeDocument/2006/relationships/ctrlProp" Target="../ctrlProps/ctrlProp359.xml"/><Relationship Id="rId137" Type="http://schemas.openxmlformats.org/officeDocument/2006/relationships/ctrlProp" Target="../ctrlProps/ctrlProp380.xml"/><Relationship Id="rId158" Type="http://schemas.openxmlformats.org/officeDocument/2006/relationships/ctrlProp" Target="../ctrlProps/ctrlProp401.xml"/><Relationship Id="rId20" Type="http://schemas.openxmlformats.org/officeDocument/2006/relationships/ctrlProp" Target="../ctrlProps/ctrlProp263.xml"/><Relationship Id="rId41" Type="http://schemas.openxmlformats.org/officeDocument/2006/relationships/ctrlProp" Target="../ctrlProps/ctrlProp284.xml"/><Relationship Id="rId62" Type="http://schemas.openxmlformats.org/officeDocument/2006/relationships/ctrlProp" Target="../ctrlProps/ctrlProp305.xml"/><Relationship Id="rId83" Type="http://schemas.openxmlformats.org/officeDocument/2006/relationships/ctrlProp" Target="../ctrlProps/ctrlProp326.xml"/><Relationship Id="rId179" Type="http://schemas.openxmlformats.org/officeDocument/2006/relationships/ctrlProp" Target="../ctrlProps/ctrlProp422.xml"/><Relationship Id="rId190" Type="http://schemas.openxmlformats.org/officeDocument/2006/relationships/ctrlProp" Target="../ctrlProps/ctrlProp433.xml"/><Relationship Id="rId204" Type="http://schemas.openxmlformats.org/officeDocument/2006/relationships/ctrlProp" Target="../ctrlProps/ctrlProp447.xml"/><Relationship Id="rId225" Type="http://schemas.openxmlformats.org/officeDocument/2006/relationships/ctrlProp" Target="../ctrlProps/ctrlProp468.xml"/><Relationship Id="rId246" Type="http://schemas.openxmlformats.org/officeDocument/2006/relationships/ctrlProp" Target="../ctrlProps/ctrlProp489.xml"/><Relationship Id="rId106" Type="http://schemas.openxmlformats.org/officeDocument/2006/relationships/ctrlProp" Target="../ctrlProps/ctrlProp349.xml"/><Relationship Id="rId127" Type="http://schemas.openxmlformats.org/officeDocument/2006/relationships/ctrlProp" Target="../ctrlProps/ctrlProp370.xml"/><Relationship Id="rId10" Type="http://schemas.openxmlformats.org/officeDocument/2006/relationships/ctrlProp" Target="../ctrlProps/ctrlProp253.xml"/><Relationship Id="rId31" Type="http://schemas.openxmlformats.org/officeDocument/2006/relationships/ctrlProp" Target="../ctrlProps/ctrlProp274.xml"/><Relationship Id="rId52" Type="http://schemas.openxmlformats.org/officeDocument/2006/relationships/ctrlProp" Target="../ctrlProps/ctrlProp295.xml"/><Relationship Id="rId73" Type="http://schemas.openxmlformats.org/officeDocument/2006/relationships/ctrlProp" Target="../ctrlProps/ctrlProp316.xml"/><Relationship Id="rId94" Type="http://schemas.openxmlformats.org/officeDocument/2006/relationships/ctrlProp" Target="../ctrlProps/ctrlProp337.xml"/><Relationship Id="rId148" Type="http://schemas.openxmlformats.org/officeDocument/2006/relationships/ctrlProp" Target="../ctrlProps/ctrlProp391.xml"/><Relationship Id="rId169" Type="http://schemas.openxmlformats.org/officeDocument/2006/relationships/ctrlProp" Target="../ctrlProps/ctrlProp4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939F-A3BB-4CDD-A632-069551C83327}">
  <dimension ref="A1:AM33"/>
  <sheetViews>
    <sheetView tabSelected="1" view="pageBreakPreview" zoomScale="80" zoomScaleNormal="100" zoomScaleSheetLayoutView="80" workbookViewId="0">
      <selection activeCell="C2" sqref="C2"/>
    </sheetView>
  </sheetViews>
  <sheetFormatPr defaultRowHeight="13" x14ac:dyDescent="0.2"/>
  <cols>
    <col min="1" max="1" width="0.90625" style="1" customWidth="1"/>
    <col min="2" max="2" width="7.6328125" style="2" customWidth="1"/>
    <col min="3" max="3" width="4.36328125" style="2" customWidth="1"/>
    <col min="4" max="4" width="2.36328125" style="2" customWidth="1"/>
    <col min="5" max="6" width="4.36328125" style="2" customWidth="1"/>
    <col min="7" max="7" width="2.36328125" style="2" customWidth="1"/>
    <col min="8" max="8" width="4.36328125" style="2" customWidth="1"/>
    <col min="9" max="9" width="6.6328125" style="2" customWidth="1"/>
    <col min="10" max="12" width="2.90625" style="2" customWidth="1"/>
    <col min="13" max="22" width="3" style="2" customWidth="1"/>
    <col min="23" max="36" width="2.08984375" style="2" customWidth="1"/>
    <col min="37" max="37" width="2.08984375" style="1" customWidth="1"/>
    <col min="38" max="38" width="2.08984375" style="2" customWidth="1"/>
    <col min="39" max="39" width="2.26953125" style="2" customWidth="1"/>
  </cols>
  <sheetData>
    <row r="1" spans="1:38" s="2" customFormat="1" ht="12.75" customHeight="1" thickBot="1" x14ac:dyDescent="0.25">
      <c r="A1" s="1"/>
      <c r="B1" s="30"/>
      <c r="C1" s="1"/>
      <c r="D1" s="1"/>
      <c r="E1" s="1"/>
      <c r="F1" s="1"/>
      <c r="G1" s="1"/>
      <c r="H1" s="1"/>
      <c r="I1" s="1"/>
      <c r="J1" s="31"/>
      <c r="K1" s="1"/>
      <c r="L1" s="1"/>
      <c r="M1" s="1"/>
      <c r="N1" s="1"/>
      <c r="O1" s="1"/>
      <c r="P1" s="1"/>
      <c r="Q1" s="1"/>
      <c r="R1" s="1"/>
      <c r="S1" s="1"/>
      <c r="T1" s="1"/>
      <c r="U1" s="1"/>
      <c r="V1" s="1"/>
      <c r="W1" s="1"/>
      <c r="X1" s="1"/>
      <c r="Y1" s="1"/>
      <c r="Z1" s="1"/>
      <c r="AA1" s="32"/>
      <c r="AB1" s="32"/>
      <c r="AC1" s="32"/>
      <c r="AD1" s="32"/>
      <c r="AE1" s="32"/>
      <c r="AF1" s="32"/>
      <c r="AG1" s="32"/>
      <c r="AH1" s="32"/>
      <c r="AI1" s="32"/>
      <c r="AJ1" s="32"/>
      <c r="AK1" s="1"/>
    </row>
    <row r="2" spans="1:38" s="2" customFormat="1" ht="25.5" customHeight="1" thickBot="1" x14ac:dyDescent="0.25">
      <c r="A2" s="1"/>
      <c r="B2" s="33" t="s">
        <v>26</v>
      </c>
      <c r="C2" s="17"/>
      <c r="D2" s="34" t="s">
        <v>0</v>
      </c>
      <c r="E2" s="17"/>
      <c r="F2" s="35" t="s">
        <v>1</v>
      </c>
      <c r="G2" s="36"/>
      <c r="H2" s="144" t="s">
        <v>40</v>
      </c>
      <c r="I2" s="144"/>
      <c r="J2" s="144"/>
      <c r="K2" s="144"/>
      <c r="L2" s="144"/>
      <c r="M2" s="144"/>
      <c r="N2" s="144"/>
      <c r="O2" s="144"/>
      <c r="P2" s="144"/>
      <c r="Q2" s="144"/>
      <c r="R2" s="144"/>
      <c r="S2" s="144"/>
      <c r="T2" s="144"/>
      <c r="U2" s="144"/>
      <c r="V2" s="144"/>
      <c r="W2" s="144"/>
      <c r="X2" s="144"/>
      <c r="Y2" s="144"/>
      <c r="Z2" s="144"/>
      <c r="AA2" s="144"/>
      <c r="AB2" s="37"/>
      <c r="AC2" s="119"/>
      <c r="AD2" s="119"/>
      <c r="AE2" s="119"/>
      <c r="AF2" s="118" t="s">
        <v>2</v>
      </c>
      <c r="AG2" s="118"/>
      <c r="AH2" s="119"/>
      <c r="AI2" s="119"/>
      <c r="AJ2" s="119"/>
      <c r="AK2" s="118" t="s">
        <v>3</v>
      </c>
      <c r="AL2" s="118"/>
    </row>
    <row r="3" spans="1:38" s="2" customFormat="1" ht="33" customHeight="1" x14ac:dyDescent="0.2">
      <c r="A3" s="1"/>
      <c r="B3" s="38" t="s">
        <v>4</v>
      </c>
      <c r="C3" s="120"/>
      <c r="D3" s="121"/>
      <c r="E3" s="121"/>
      <c r="F3" s="121"/>
      <c r="G3" s="121"/>
      <c r="H3" s="121"/>
      <c r="I3" s="121"/>
      <c r="J3" s="122"/>
      <c r="K3" s="123" t="s">
        <v>5</v>
      </c>
      <c r="L3" s="124"/>
      <c r="M3" s="112"/>
      <c r="N3" s="113"/>
      <c r="O3" s="113"/>
      <c r="P3" s="113"/>
      <c r="Q3" s="113"/>
      <c r="R3" s="113"/>
      <c r="S3" s="113"/>
      <c r="T3" s="113"/>
      <c r="U3" s="113"/>
      <c r="V3" s="114"/>
      <c r="W3" s="39"/>
      <c r="X3" s="125" t="s">
        <v>6</v>
      </c>
      <c r="Y3" s="125"/>
      <c r="Z3" s="125"/>
      <c r="AA3" s="125"/>
      <c r="AB3" s="125"/>
      <c r="AC3" s="115"/>
      <c r="AD3" s="116"/>
      <c r="AE3" s="116"/>
      <c r="AF3" s="116"/>
      <c r="AG3" s="116"/>
      <c r="AH3" s="116"/>
      <c r="AI3" s="116"/>
      <c r="AJ3" s="116"/>
      <c r="AK3" s="116"/>
      <c r="AL3" s="117"/>
    </row>
    <row r="4" spans="1:38" s="2" customFormat="1" ht="40.5" customHeight="1" thickBot="1" x14ac:dyDescent="0.25">
      <c r="A4" s="1"/>
      <c r="B4" s="40" t="s">
        <v>7</v>
      </c>
      <c r="C4" s="134" t="s">
        <v>38</v>
      </c>
      <c r="D4" s="135"/>
      <c r="E4" s="135"/>
      <c r="F4" s="135"/>
      <c r="G4" s="143"/>
      <c r="H4" s="143"/>
      <c r="I4" s="126" t="s">
        <v>8</v>
      </c>
      <c r="J4" s="127"/>
      <c r="K4" s="128" t="s">
        <v>9</v>
      </c>
      <c r="L4" s="129"/>
      <c r="M4" s="130"/>
      <c r="N4" s="130"/>
      <c r="O4" s="130"/>
      <c r="P4" s="131"/>
      <c r="Q4" s="132" t="s">
        <v>25</v>
      </c>
      <c r="R4" s="133"/>
      <c r="S4" s="136"/>
      <c r="T4" s="137"/>
      <c r="U4" s="137"/>
      <c r="V4" s="138"/>
      <c r="W4" s="41"/>
      <c r="X4" s="128" t="s">
        <v>10</v>
      </c>
      <c r="Y4" s="139"/>
      <c r="Z4" s="139"/>
      <c r="AA4" s="139"/>
      <c r="AB4" s="129"/>
      <c r="AC4" s="140"/>
      <c r="AD4" s="141"/>
      <c r="AE4" s="141"/>
      <c r="AF4" s="141"/>
      <c r="AG4" s="141"/>
      <c r="AH4" s="141"/>
      <c r="AI4" s="141"/>
      <c r="AJ4" s="141"/>
      <c r="AK4" s="141"/>
      <c r="AL4" s="142"/>
    </row>
    <row r="5" spans="1:38" s="2" customFormat="1" ht="36" customHeight="1" thickTop="1" x14ac:dyDescent="0.2">
      <c r="A5" s="1"/>
      <c r="B5" s="145" t="s">
        <v>11</v>
      </c>
      <c r="C5" s="147" t="s">
        <v>21</v>
      </c>
      <c r="D5" s="147"/>
      <c r="E5" s="147"/>
      <c r="F5" s="147"/>
      <c r="G5" s="147"/>
      <c r="H5" s="147"/>
      <c r="I5" s="147"/>
      <c r="J5" s="148"/>
      <c r="K5" s="167" t="s">
        <v>97</v>
      </c>
      <c r="L5" s="168"/>
      <c r="M5" s="168"/>
      <c r="N5" s="168"/>
      <c r="O5" s="168"/>
      <c r="P5" s="168"/>
      <c r="Q5" s="168"/>
      <c r="R5" s="168"/>
      <c r="S5" s="168"/>
      <c r="T5" s="168"/>
      <c r="U5" s="168"/>
      <c r="V5" s="169"/>
      <c r="W5" s="149" t="s">
        <v>12</v>
      </c>
      <c r="X5" s="150"/>
      <c r="Y5" s="150"/>
      <c r="Z5" s="150"/>
      <c r="AA5" s="151"/>
      <c r="AB5" s="148" t="s">
        <v>13</v>
      </c>
      <c r="AC5" s="153"/>
      <c r="AD5" s="153"/>
      <c r="AE5" s="153"/>
      <c r="AF5" s="152"/>
      <c r="AG5" s="157" t="s">
        <v>98</v>
      </c>
      <c r="AH5" s="158"/>
      <c r="AI5" s="158"/>
      <c r="AJ5" s="158"/>
      <c r="AK5" s="158"/>
      <c r="AL5" s="159"/>
    </row>
    <row r="6" spans="1:38" s="2" customFormat="1" ht="30" customHeight="1" x14ac:dyDescent="0.2">
      <c r="A6" s="1"/>
      <c r="B6" s="146"/>
      <c r="C6" s="163" t="s">
        <v>22</v>
      </c>
      <c r="D6" s="164"/>
      <c r="E6" s="164"/>
      <c r="F6" s="163" t="s">
        <v>23</v>
      </c>
      <c r="G6" s="164"/>
      <c r="H6" s="165"/>
      <c r="I6" s="166" t="s">
        <v>24</v>
      </c>
      <c r="J6" s="165"/>
      <c r="K6" s="152" t="s">
        <v>31</v>
      </c>
      <c r="L6" s="147"/>
      <c r="M6" s="147"/>
      <c r="N6" s="170"/>
      <c r="O6" s="257" t="s">
        <v>32</v>
      </c>
      <c r="P6" s="147"/>
      <c r="Q6" s="147"/>
      <c r="R6" s="170"/>
      <c r="S6" s="147" t="s">
        <v>35</v>
      </c>
      <c r="T6" s="147"/>
      <c r="U6" s="147"/>
      <c r="V6" s="148"/>
      <c r="W6" s="152"/>
      <c r="X6" s="147"/>
      <c r="Y6" s="147"/>
      <c r="Z6" s="147"/>
      <c r="AA6" s="148"/>
      <c r="AB6" s="154"/>
      <c r="AC6" s="155"/>
      <c r="AD6" s="155"/>
      <c r="AE6" s="155"/>
      <c r="AF6" s="156"/>
      <c r="AG6" s="160"/>
      <c r="AH6" s="161"/>
      <c r="AI6" s="161"/>
      <c r="AJ6" s="161"/>
      <c r="AK6" s="161"/>
      <c r="AL6" s="162"/>
    </row>
    <row r="7" spans="1:38" s="2" customFormat="1" ht="31.5" customHeight="1" x14ac:dyDescent="0.2">
      <c r="A7" s="1"/>
      <c r="B7" s="18"/>
      <c r="C7" s="3"/>
      <c r="D7" s="42" t="s">
        <v>14</v>
      </c>
      <c r="E7" s="4"/>
      <c r="F7" s="15"/>
      <c r="G7" s="42" t="s">
        <v>14</v>
      </c>
      <c r="H7" s="5"/>
      <c r="I7" s="43" t="str">
        <f>IF(OR(C7="",H7=""),"",ROUNDUP(((F7-C7)*60+(H7-E7))/30,0)*0.5)</f>
        <v/>
      </c>
      <c r="J7" s="44" t="str">
        <f>IF(I7="","","時間")</f>
        <v/>
      </c>
      <c r="K7" s="174" t="s">
        <v>33</v>
      </c>
      <c r="L7" s="175"/>
      <c r="M7" s="175" t="s">
        <v>34</v>
      </c>
      <c r="N7" s="176"/>
      <c r="O7" s="177" t="s">
        <v>33</v>
      </c>
      <c r="P7" s="175"/>
      <c r="Q7" s="175" t="s">
        <v>34</v>
      </c>
      <c r="R7" s="176"/>
      <c r="S7" s="177" t="s">
        <v>33</v>
      </c>
      <c r="T7" s="175"/>
      <c r="U7" s="175" t="s">
        <v>34</v>
      </c>
      <c r="V7" s="178"/>
      <c r="W7" s="171" t="str">
        <f>IFERROR(INDEX(単価表!$C$4:$E$51,MATCH($I7,単価表!$B$4:$B$51,0),MATCH($M$4,単価表!$C$3:$E$3,0)),"")</f>
        <v/>
      </c>
      <c r="X7" s="172"/>
      <c r="Y7" s="172"/>
      <c r="Z7" s="172"/>
      <c r="AA7" s="173"/>
      <c r="AB7" s="172" t="str">
        <f>IFERROR(IF($S$4=0.03,INDEX(単価表!$I$4:$K$51,MATCH($I7,単価表!$B$4:$B$51,0),MATCH($M$4,単価表!$I$3:$K$3,0)),IF(AND($S$4&lt;&gt;"",$I7&lt;&gt;""),0,"")),"")</f>
        <v/>
      </c>
      <c r="AC7" s="172"/>
      <c r="AD7" s="172"/>
      <c r="AE7" s="172"/>
      <c r="AF7" s="179"/>
      <c r="AG7" s="180"/>
      <c r="AH7" s="181"/>
      <c r="AI7" s="181"/>
      <c r="AJ7" s="181"/>
      <c r="AK7" s="181"/>
      <c r="AL7" s="182"/>
    </row>
    <row r="8" spans="1:38" s="2" customFormat="1" ht="31.5" customHeight="1" x14ac:dyDescent="0.2">
      <c r="A8" s="1"/>
      <c r="B8" s="18"/>
      <c r="C8" s="3"/>
      <c r="D8" s="42" t="s">
        <v>14</v>
      </c>
      <c r="E8" s="4"/>
      <c r="F8" s="15"/>
      <c r="G8" s="42" t="s">
        <v>14</v>
      </c>
      <c r="H8" s="5"/>
      <c r="I8" s="43" t="str">
        <f t="shared" ref="I8:I26" si="0">IF(OR(C8="",H8=""),"",ROUNDUP(((F8-C8)*60+(H8-E8))/30,0)*0.5)</f>
        <v/>
      </c>
      <c r="J8" s="45" t="str">
        <f t="shared" ref="J8:J26" si="1">IF(I8="","","時間")</f>
        <v/>
      </c>
      <c r="K8" s="174" t="s">
        <v>33</v>
      </c>
      <c r="L8" s="175"/>
      <c r="M8" s="175" t="s">
        <v>34</v>
      </c>
      <c r="N8" s="176"/>
      <c r="O8" s="177" t="s">
        <v>33</v>
      </c>
      <c r="P8" s="175"/>
      <c r="Q8" s="175" t="s">
        <v>34</v>
      </c>
      <c r="R8" s="176"/>
      <c r="S8" s="177" t="s">
        <v>33</v>
      </c>
      <c r="T8" s="175"/>
      <c r="U8" s="175" t="s">
        <v>34</v>
      </c>
      <c r="V8" s="178"/>
      <c r="W8" s="171" t="str">
        <f>IFERROR(INDEX(単価表!$C$4:$E$51,MATCH($I8,単価表!$B$4:$B$51,0),MATCH($M$4,単価表!$C$3:$E$3,0)),"")</f>
        <v/>
      </c>
      <c r="X8" s="172"/>
      <c r="Y8" s="172"/>
      <c r="Z8" s="172"/>
      <c r="AA8" s="173"/>
      <c r="AB8" s="171" t="str">
        <f>IFERROR(IF($S$4=0.03,INDEX(単価表!$I$4:$K$51,MATCH($I8,単価表!$B$4:$B$51,0),MATCH($M$4,単価表!$I$3:$K$3,0)),IF(AND($S$4&lt;&gt;"",$I8&lt;&gt;""),0,"")),"")</f>
        <v/>
      </c>
      <c r="AC8" s="172"/>
      <c r="AD8" s="172"/>
      <c r="AE8" s="172"/>
      <c r="AF8" s="179"/>
      <c r="AG8" s="180"/>
      <c r="AH8" s="181"/>
      <c r="AI8" s="181"/>
      <c r="AJ8" s="181"/>
      <c r="AK8" s="181"/>
      <c r="AL8" s="182"/>
    </row>
    <row r="9" spans="1:38" s="2" customFormat="1" ht="31.5" customHeight="1" x14ac:dyDescent="0.2">
      <c r="A9" s="1"/>
      <c r="B9" s="18"/>
      <c r="C9" s="3"/>
      <c r="D9" s="42" t="s">
        <v>14</v>
      </c>
      <c r="E9" s="4"/>
      <c r="F9" s="15"/>
      <c r="G9" s="42" t="s">
        <v>14</v>
      </c>
      <c r="H9" s="5"/>
      <c r="I9" s="43" t="str">
        <f t="shared" si="0"/>
        <v/>
      </c>
      <c r="J9" s="44" t="str">
        <f t="shared" si="1"/>
        <v/>
      </c>
      <c r="K9" s="174" t="s">
        <v>33</v>
      </c>
      <c r="L9" s="175"/>
      <c r="M9" s="175" t="s">
        <v>34</v>
      </c>
      <c r="N9" s="176"/>
      <c r="O9" s="177" t="s">
        <v>33</v>
      </c>
      <c r="P9" s="175"/>
      <c r="Q9" s="175" t="s">
        <v>34</v>
      </c>
      <c r="R9" s="176"/>
      <c r="S9" s="177" t="s">
        <v>33</v>
      </c>
      <c r="T9" s="175"/>
      <c r="U9" s="175" t="s">
        <v>34</v>
      </c>
      <c r="V9" s="178"/>
      <c r="W9" s="171" t="str">
        <f>IFERROR(INDEX(単価表!$C$4:$E$51,MATCH($I9,単価表!$B$4:$B$51,0),MATCH($M$4,単価表!$C$3:$E$3,0)),"")</f>
        <v/>
      </c>
      <c r="X9" s="172"/>
      <c r="Y9" s="172"/>
      <c r="Z9" s="172"/>
      <c r="AA9" s="173"/>
      <c r="AB9" s="171" t="str">
        <f>IFERROR(IF($S$4=0.03,INDEX(単価表!$I$4:$K$51,MATCH($I9,単価表!$B$4:$B$51,0),MATCH($M$4,単価表!$I$3:$K$3,0)),IF(AND($S$4&lt;&gt;"",$I9&lt;&gt;""),0,"")),"")</f>
        <v/>
      </c>
      <c r="AC9" s="172"/>
      <c r="AD9" s="172"/>
      <c r="AE9" s="172"/>
      <c r="AF9" s="179"/>
      <c r="AG9" s="180"/>
      <c r="AH9" s="181"/>
      <c r="AI9" s="181"/>
      <c r="AJ9" s="181"/>
      <c r="AK9" s="181"/>
      <c r="AL9" s="182"/>
    </row>
    <row r="10" spans="1:38" s="2" customFormat="1" ht="31.5" customHeight="1" x14ac:dyDescent="0.2">
      <c r="A10" s="1"/>
      <c r="B10" s="18"/>
      <c r="C10" s="3"/>
      <c r="D10" s="42" t="s">
        <v>14</v>
      </c>
      <c r="E10" s="4"/>
      <c r="F10" s="15"/>
      <c r="G10" s="42" t="s">
        <v>14</v>
      </c>
      <c r="H10" s="5"/>
      <c r="I10" s="43" t="str">
        <f t="shared" si="0"/>
        <v/>
      </c>
      <c r="J10" s="44" t="str">
        <f t="shared" si="1"/>
        <v/>
      </c>
      <c r="K10" s="174" t="s">
        <v>33</v>
      </c>
      <c r="L10" s="175"/>
      <c r="M10" s="175" t="s">
        <v>34</v>
      </c>
      <c r="N10" s="176"/>
      <c r="O10" s="177" t="s">
        <v>33</v>
      </c>
      <c r="P10" s="175"/>
      <c r="Q10" s="175" t="s">
        <v>34</v>
      </c>
      <c r="R10" s="176"/>
      <c r="S10" s="177" t="s">
        <v>33</v>
      </c>
      <c r="T10" s="175"/>
      <c r="U10" s="175" t="s">
        <v>34</v>
      </c>
      <c r="V10" s="178"/>
      <c r="W10" s="171" t="str">
        <f>IFERROR(INDEX(単価表!$C$4:$E$51,MATCH($I10,単価表!$B$4:$B$51,0),MATCH($M$4,単価表!$C$3:$E$3,0)),"")</f>
        <v/>
      </c>
      <c r="X10" s="172"/>
      <c r="Y10" s="172"/>
      <c r="Z10" s="172"/>
      <c r="AA10" s="173"/>
      <c r="AB10" s="171" t="str">
        <f>IFERROR(IF($S$4=0.03,INDEX(単価表!$I$4:$K$51,MATCH($I10,単価表!$B$4:$B$51,0),MATCH($M$4,単価表!$I$3:$K$3,0)),IF(AND($S$4&lt;&gt;"",$I10&lt;&gt;""),0,"")),"")</f>
        <v/>
      </c>
      <c r="AC10" s="172"/>
      <c r="AD10" s="172"/>
      <c r="AE10" s="172"/>
      <c r="AF10" s="179"/>
      <c r="AG10" s="180"/>
      <c r="AH10" s="181"/>
      <c r="AI10" s="181"/>
      <c r="AJ10" s="181"/>
      <c r="AK10" s="181"/>
      <c r="AL10" s="182"/>
    </row>
    <row r="11" spans="1:38" s="2" customFormat="1" ht="31.5" customHeight="1" thickBot="1" x14ac:dyDescent="0.25">
      <c r="A11" s="1"/>
      <c r="B11" s="19"/>
      <c r="C11" s="6"/>
      <c r="D11" s="46" t="s">
        <v>14</v>
      </c>
      <c r="E11" s="7"/>
      <c r="F11" s="6"/>
      <c r="G11" s="46" t="s">
        <v>14</v>
      </c>
      <c r="H11" s="8"/>
      <c r="I11" s="47" t="str">
        <f t="shared" si="0"/>
        <v/>
      </c>
      <c r="J11" s="48" t="str">
        <f t="shared" si="1"/>
        <v/>
      </c>
      <c r="K11" s="204" t="s">
        <v>33</v>
      </c>
      <c r="L11" s="205"/>
      <c r="M11" s="205" t="s">
        <v>34</v>
      </c>
      <c r="N11" s="206"/>
      <c r="O11" s="258" t="s">
        <v>33</v>
      </c>
      <c r="P11" s="205"/>
      <c r="Q11" s="205" t="s">
        <v>34</v>
      </c>
      <c r="R11" s="206"/>
      <c r="S11" s="258" t="s">
        <v>33</v>
      </c>
      <c r="T11" s="205"/>
      <c r="U11" s="205" t="s">
        <v>34</v>
      </c>
      <c r="V11" s="259"/>
      <c r="W11" s="186" t="str">
        <f>IFERROR(INDEX(単価表!$C$4:$E$51,MATCH($I11,単価表!$B$4:$B$51,0),MATCH($M$4,単価表!$C$3:$E$3,0)),"")</f>
        <v/>
      </c>
      <c r="X11" s="187"/>
      <c r="Y11" s="187"/>
      <c r="Z11" s="187"/>
      <c r="AA11" s="188"/>
      <c r="AB11" s="186" t="str">
        <f>IFERROR(IF($S$4=0.03,INDEX(単価表!$I$4:$K$51,MATCH($I11,単価表!$B$4:$B$51,0),MATCH($M$4,単価表!$I$3:$K$3,0)),IF(AND($S$4&lt;&gt;"",$I11&lt;&gt;""),0,"")),"")</f>
        <v/>
      </c>
      <c r="AC11" s="187"/>
      <c r="AD11" s="187"/>
      <c r="AE11" s="187"/>
      <c r="AF11" s="189"/>
      <c r="AG11" s="190"/>
      <c r="AH11" s="191"/>
      <c r="AI11" s="191"/>
      <c r="AJ11" s="191"/>
      <c r="AK11" s="191"/>
      <c r="AL11" s="192"/>
    </row>
    <row r="12" spans="1:38" s="2" customFormat="1" ht="31.5" customHeight="1" x14ac:dyDescent="0.2">
      <c r="A12" s="1"/>
      <c r="B12" s="20"/>
      <c r="C12" s="9"/>
      <c r="D12" s="49" t="s">
        <v>14</v>
      </c>
      <c r="E12" s="10"/>
      <c r="F12" s="16"/>
      <c r="G12" s="49" t="s">
        <v>14</v>
      </c>
      <c r="H12" s="11"/>
      <c r="I12" s="50" t="str">
        <f t="shared" si="0"/>
        <v/>
      </c>
      <c r="J12" s="51" t="str">
        <f t="shared" si="1"/>
        <v/>
      </c>
      <c r="K12" s="183" t="s">
        <v>33</v>
      </c>
      <c r="L12" s="184"/>
      <c r="M12" s="184" t="s">
        <v>34</v>
      </c>
      <c r="N12" s="185"/>
      <c r="O12" s="202" t="s">
        <v>33</v>
      </c>
      <c r="P12" s="184"/>
      <c r="Q12" s="184" t="s">
        <v>34</v>
      </c>
      <c r="R12" s="185"/>
      <c r="S12" s="202" t="s">
        <v>33</v>
      </c>
      <c r="T12" s="184"/>
      <c r="U12" s="184" t="s">
        <v>34</v>
      </c>
      <c r="V12" s="203"/>
      <c r="W12" s="193" t="str">
        <f>IFERROR(INDEX(単価表!$C$4:$E$51,MATCH($I12,単価表!$B$4:$B$51,0),MATCH($M$4,単価表!$C$3:$E$3,0)),"")</f>
        <v/>
      </c>
      <c r="X12" s="194"/>
      <c r="Y12" s="194"/>
      <c r="Z12" s="194"/>
      <c r="AA12" s="195"/>
      <c r="AB12" s="196" t="str">
        <f>IFERROR(IF($S$4=0.03,INDEX(単価表!$I$4:$K$51,MATCH($I12,単価表!$B$4:$B$51,0),MATCH($M$4,単価表!$I$3:$K$3,0)),IF(AND($S$4&lt;&gt;"",$I12&lt;&gt;""),0,"")),"")</f>
        <v/>
      </c>
      <c r="AC12" s="197"/>
      <c r="AD12" s="197"/>
      <c r="AE12" s="197"/>
      <c r="AF12" s="198"/>
      <c r="AG12" s="199"/>
      <c r="AH12" s="200"/>
      <c r="AI12" s="200"/>
      <c r="AJ12" s="200"/>
      <c r="AK12" s="200"/>
      <c r="AL12" s="201"/>
    </row>
    <row r="13" spans="1:38" s="2" customFormat="1" ht="31.5" customHeight="1" x14ac:dyDescent="0.2">
      <c r="A13" s="1"/>
      <c r="B13" s="18"/>
      <c r="C13" s="3"/>
      <c r="D13" s="42" t="s">
        <v>14</v>
      </c>
      <c r="E13" s="4"/>
      <c r="F13" s="15"/>
      <c r="G13" s="42" t="s">
        <v>14</v>
      </c>
      <c r="H13" s="5"/>
      <c r="I13" s="43" t="str">
        <f t="shared" si="0"/>
        <v/>
      </c>
      <c r="J13" s="52" t="str">
        <f t="shared" si="1"/>
        <v/>
      </c>
      <c r="K13" s="174" t="s">
        <v>33</v>
      </c>
      <c r="L13" s="175"/>
      <c r="M13" s="175" t="s">
        <v>34</v>
      </c>
      <c r="N13" s="176"/>
      <c r="O13" s="177" t="s">
        <v>33</v>
      </c>
      <c r="P13" s="175"/>
      <c r="Q13" s="175" t="s">
        <v>34</v>
      </c>
      <c r="R13" s="176"/>
      <c r="S13" s="177" t="s">
        <v>33</v>
      </c>
      <c r="T13" s="175"/>
      <c r="U13" s="175" t="s">
        <v>34</v>
      </c>
      <c r="V13" s="178"/>
      <c r="W13" s="171" t="str">
        <f>IFERROR(INDEX(単価表!$C$4:$E$51,MATCH($I13,単価表!$B$4:$B$51,0),MATCH($M$4,単価表!$C$3:$E$3,0)),"")</f>
        <v/>
      </c>
      <c r="X13" s="172"/>
      <c r="Y13" s="172"/>
      <c r="Z13" s="172"/>
      <c r="AA13" s="173"/>
      <c r="AB13" s="171" t="str">
        <f>IFERROR(IF($S$4=0.03,INDEX(単価表!$I$4:$K$51,MATCH($I13,単価表!$B$4:$B$51,0),MATCH($M$4,単価表!$I$3:$K$3,0)),IF(AND($S$4&lt;&gt;"",$I13&lt;&gt;""),0,"")),"")</f>
        <v/>
      </c>
      <c r="AC13" s="172"/>
      <c r="AD13" s="172"/>
      <c r="AE13" s="172"/>
      <c r="AF13" s="179"/>
      <c r="AG13" s="180"/>
      <c r="AH13" s="181"/>
      <c r="AI13" s="181"/>
      <c r="AJ13" s="181"/>
      <c r="AK13" s="181"/>
      <c r="AL13" s="182"/>
    </row>
    <row r="14" spans="1:38" s="2" customFormat="1" ht="31.5" customHeight="1" x14ac:dyDescent="0.2">
      <c r="A14" s="1"/>
      <c r="B14" s="18"/>
      <c r="C14" s="3"/>
      <c r="D14" s="42" t="s">
        <v>14</v>
      </c>
      <c r="E14" s="4"/>
      <c r="F14" s="15"/>
      <c r="G14" s="42" t="s">
        <v>14</v>
      </c>
      <c r="H14" s="5"/>
      <c r="I14" s="43" t="str">
        <f t="shared" si="0"/>
        <v/>
      </c>
      <c r="J14" s="52" t="str">
        <f t="shared" si="1"/>
        <v/>
      </c>
      <c r="K14" s="174" t="s">
        <v>33</v>
      </c>
      <c r="L14" s="175"/>
      <c r="M14" s="175" t="s">
        <v>34</v>
      </c>
      <c r="N14" s="176"/>
      <c r="O14" s="177" t="s">
        <v>33</v>
      </c>
      <c r="P14" s="175"/>
      <c r="Q14" s="175" t="s">
        <v>34</v>
      </c>
      <c r="R14" s="176"/>
      <c r="S14" s="177" t="s">
        <v>33</v>
      </c>
      <c r="T14" s="175"/>
      <c r="U14" s="175" t="s">
        <v>34</v>
      </c>
      <c r="V14" s="178"/>
      <c r="W14" s="171" t="str">
        <f>IFERROR(INDEX(単価表!$C$4:$E$51,MATCH($I14,単価表!$B$4:$B$51,0),MATCH($M$4,単価表!$C$3:$E$3,0)),"")</f>
        <v/>
      </c>
      <c r="X14" s="172"/>
      <c r="Y14" s="172"/>
      <c r="Z14" s="172"/>
      <c r="AA14" s="173"/>
      <c r="AB14" s="171" t="str">
        <f>IFERROR(IF($S$4=0.03,INDEX(単価表!$I$4:$K$51,MATCH($I14,単価表!$B$4:$B$51,0),MATCH($M$4,単価表!$I$3:$K$3,0)),IF(AND($S$4&lt;&gt;"",$I14&lt;&gt;""),0,"")),"")</f>
        <v/>
      </c>
      <c r="AC14" s="172"/>
      <c r="AD14" s="172"/>
      <c r="AE14" s="172"/>
      <c r="AF14" s="179"/>
      <c r="AG14" s="180"/>
      <c r="AH14" s="181"/>
      <c r="AI14" s="181"/>
      <c r="AJ14" s="181"/>
      <c r="AK14" s="181"/>
      <c r="AL14" s="182"/>
    </row>
    <row r="15" spans="1:38" s="2" customFormat="1" ht="31.5" customHeight="1" x14ac:dyDescent="0.2">
      <c r="A15" s="1"/>
      <c r="B15" s="18"/>
      <c r="C15" s="3"/>
      <c r="D15" s="42" t="s">
        <v>14</v>
      </c>
      <c r="E15" s="4"/>
      <c r="F15" s="15"/>
      <c r="G15" s="42" t="s">
        <v>14</v>
      </c>
      <c r="H15" s="5"/>
      <c r="I15" s="43" t="str">
        <f t="shared" si="0"/>
        <v/>
      </c>
      <c r="J15" s="52" t="str">
        <f t="shared" si="1"/>
        <v/>
      </c>
      <c r="K15" s="174" t="s">
        <v>33</v>
      </c>
      <c r="L15" s="175"/>
      <c r="M15" s="175" t="s">
        <v>34</v>
      </c>
      <c r="N15" s="176"/>
      <c r="O15" s="177" t="s">
        <v>33</v>
      </c>
      <c r="P15" s="175"/>
      <c r="Q15" s="175" t="s">
        <v>34</v>
      </c>
      <c r="R15" s="176"/>
      <c r="S15" s="177" t="s">
        <v>33</v>
      </c>
      <c r="T15" s="175"/>
      <c r="U15" s="175" t="s">
        <v>34</v>
      </c>
      <c r="V15" s="178"/>
      <c r="W15" s="171" t="str">
        <f>IFERROR(INDEX(単価表!$C$4:$E$51,MATCH($I15,単価表!$B$4:$B$51,0),MATCH($M$4,単価表!$C$3:$E$3,0)),"")</f>
        <v/>
      </c>
      <c r="X15" s="172"/>
      <c r="Y15" s="172"/>
      <c r="Z15" s="172"/>
      <c r="AA15" s="173"/>
      <c r="AB15" s="171" t="str">
        <f>IFERROR(IF($S$4=0.03,INDEX(単価表!$I$4:$K$51,MATCH($I15,単価表!$B$4:$B$51,0),MATCH($M$4,単価表!$I$3:$K$3,0)),IF(AND($S$4&lt;&gt;"",$I15&lt;&gt;""),0,"")),"")</f>
        <v/>
      </c>
      <c r="AC15" s="172"/>
      <c r="AD15" s="172"/>
      <c r="AE15" s="172"/>
      <c r="AF15" s="179"/>
      <c r="AG15" s="180"/>
      <c r="AH15" s="181"/>
      <c r="AI15" s="181"/>
      <c r="AJ15" s="181"/>
      <c r="AK15" s="181"/>
      <c r="AL15" s="182"/>
    </row>
    <row r="16" spans="1:38" ht="31.5" customHeight="1" thickBot="1" x14ac:dyDescent="0.25">
      <c r="B16" s="21"/>
      <c r="C16" s="6"/>
      <c r="D16" s="46" t="s">
        <v>14</v>
      </c>
      <c r="E16" s="7"/>
      <c r="F16" s="6"/>
      <c r="G16" s="46" t="s">
        <v>14</v>
      </c>
      <c r="H16" s="8"/>
      <c r="I16" s="47" t="str">
        <f t="shared" si="0"/>
        <v/>
      </c>
      <c r="J16" s="48" t="str">
        <f t="shared" si="1"/>
        <v/>
      </c>
      <c r="K16" s="204" t="s">
        <v>33</v>
      </c>
      <c r="L16" s="205"/>
      <c r="M16" s="205" t="s">
        <v>34</v>
      </c>
      <c r="N16" s="206"/>
      <c r="O16" s="258" t="s">
        <v>33</v>
      </c>
      <c r="P16" s="205"/>
      <c r="Q16" s="205" t="s">
        <v>34</v>
      </c>
      <c r="R16" s="206"/>
      <c r="S16" s="258" t="s">
        <v>33</v>
      </c>
      <c r="T16" s="205"/>
      <c r="U16" s="205" t="s">
        <v>34</v>
      </c>
      <c r="V16" s="259"/>
      <c r="W16" s="186" t="str">
        <f>IFERROR(INDEX(単価表!$C$4:$E$51,MATCH($I16,単価表!$B$4:$B$51,0),MATCH($M$4,単価表!$C$3:$E$3,0)),"")</f>
        <v/>
      </c>
      <c r="X16" s="187"/>
      <c r="Y16" s="187"/>
      <c r="Z16" s="187"/>
      <c r="AA16" s="188"/>
      <c r="AB16" s="186" t="str">
        <f>IFERROR(IF($S$4=0.03,INDEX(単価表!$I$4:$K$51,MATCH($I16,単価表!$B$4:$B$51,0),MATCH($M$4,単価表!$I$3:$K$3,0)),IF(AND($S$4&lt;&gt;"",$I16&lt;&gt;""),0,"")),"")</f>
        <v/>
      </c>
      <c r="AC16" s="187"/>
      <c r="AD16" s="187"/>
      <c r="AE16" s="187"/>
      <c r="AF16" s="189"/>
      <c r="AG16" s="190"/>
      <c r="AH16" s="191"/>
      <c r="AI16" s="191"/>
      <c r="AJ16" s="191"/>
      <c r="AK16" s="191"/>
      <c r="AL16" s="192"/>
    </row>
    <row r="17" spans="1:39" ht="31.5" customHeight="1" x14ac:dyDescent="0.2">
      <c r="B17" s="22"/>
      <c r="C17" s="9"/>
      <c r="D17" s="49" t="s">
        <v>14</v>
      </c>
      <c r="E17" s="10"/>
      <c r="F17" s="16"/>
      <c r="G17" s="49" t="s">
        <v>14</v>
      </c>
      <c r="H17" s="11"/>
      <c r="I17" s="50" t="str">
        <f t="shared" si="0"/>
        <v/>
      </c>
      <c r="J17" s="53" t="str">
        <f t="shared" si="1"/>
        <v/>
      </c>
      <c r="K17" s="183" t="s">
        <v>33</v>
      </c>
      <c r="L17" s="184"/>
      <c r="M17" s="184" t="s">
        <v>34</v>
      </c>
      <c r="N17" s="185"/>
      <c r="O17" s="202" t="s">
        <v>33</v>
      </c>
      <c r="P17" s="184"/>
      <c r="Q17" s="184" t="s">
        <v>34</v>
      </c>
      <c r="R17" s="185"/>
      <c r="S17" s="202" t="s">
        <v>33</v>
      </c>
      <c r="T17" s="184"/>
      <c r="U17" s="184" t="s">
        <v>34</v>
      </c>
      <c r="V17" s="203"/>
      <c r="W17" s="193" t="str">
        <f>IFERROR(INDEX(単価表!$C$4:$E$51,MATCH($I17,単価表!$B$4:$B$51,0),MATCH($M$4,単価表!$C$3:$E$3,0)),"")</f>
        <v/>
      </c>
      <c r="X17" s="194"/>
      <c r="Y17" s="194"/>
      <c r="Z17" s="194"/>
      <c r="AA17" s="195"/>
      <c r="AB17" s="196" t="str">
        <f>IFERROR(IF($S$4=0.03,INDEX(単価表!$I$4:$K$51,MATCH($I17,単価表!$B$4:$B$51,0),MATCH($M$4,単価表!$I$3:$K$3,0)),IF(AND($S$4&lt;&gt;"",$I17&lt;&gt;""),0,"")),"")</f>
        <v/>
      </c>
      <c r="AC17" s="197"/>
      <c r="AD17" s="197"/>
      <c r="AE17" s="197"/>
      <c r="AF17" s="198"/>
      <c r="AG17" s="199"/>
      <c r="AH17" s="200"/>
      <c r="AI17" s="200"/>
      <c r="AJ17" s="200"/>
      <c r="AK17" s="200"/>
      <c r="AL17" s="201"/>
    </row>
    <row r="18" spans="1:39" ht="31.5" customHeight="1" x14ac:dyDescent="0.2">
      <c r="B18" s="18"/>
      <c r="C18" s="3"/>
      <c r="D18" s="42" t="s">
        <v>14</v>
      </c>
      <c r="E18" s="4"/>
      <c r="F18" s="15"/>
      <c r="G18" s="42" t="s">
        <v>14</v>
      </c>
      <c r="H18" s="5"/>
      <c r="I18" s="43" t="str">
        <f t="shared" si="0"/>
        <v/>
      </c>
      <c r="J18" s="52" t="str">
        <f t="shared" si="1"/>
        <v/>
      </c>
      <c r="K18" s="174" t="s">
        <v>33</v>
      </c>
      <c r="L18" s="175"/>
      <c r="M18" s="175" t="s">
        <v>34</v>
      </c>
      <c r="N18" s="176"/>
      <c r="O18" s="177" t="s">
        <v>33</v>
      </c>
      <c r="P18" s="175"/>
      <c r="Q18" s="175" t="s">
        <v>34</v>
      </c>
      <c r="R18" s="176"/>
      <c r="S18" s="177" t="s">
        <v>33</v>
      </c>
      <c r="T18" s="175"/>
      <c r="U18" s="175" t="s">
        <v>34</v>
      </c>
      <c r="V18" s="178"/>
      <c r="W18" s="171" t="str">
        <f>IFERROR(INDEX(単価表!$C$4:$E$51,MATCH($I18,単価表!$B$4:$B$51,0),MATCH($M$4,単価表!$C$3:$E$3,0)),"")</f>
        <v/>
      </c>
      <c r="X18" s="172"/>
      <c r="Y18" s="172"/>
      <c r="Z18" s="172"/>
      <c r="AA18" s="173"/>
      <c r="AB18" s="171" t="str">
        <f>IFERROR(IF($S$4=0.03,INDEX(単価表!$I$4:$K$51,MATCH($I18,単価表!$B$4:$B$51,0),MATCH($M$4,単価表!$I$3:$K$3,0)),IF(AND($S$4&lt;&gt;"",$I18&lt;&gt;""),0,"")),"")</f>
        <v/>
      </c>
      <c r="AC18" s="172"/>
      <c r="AD18" s="172"/>
      <c r="AE18" s="172"/>
      <c r="AF18" s="179"/>
      <c r="AG18" s="180"/>
      <c r="AH18" s="181"/>
      <c r="AI18" s="181"/>
      <c r="AJ18" s="181"/>
      <c r="AK18" s="181"/>
      <c r="AL18" s="182"/>
    </row>
    <row r="19" spans="1:39" ht="31.5" customHeight="1" x14ac:dyDescent="0.2">
      <c r="B19" s="18"/>
      <c r="C19" s="3"/>
      <c r="D19" s="42" t="s">
        <v>14</v>
      </c>
      <c r="E19" s="4"/>
      <c r="F19" s="15"/>
      <c r="G19" s="42" t="s">
        <v>14</v>
      </c>
      <c r="H19" s="5"/>
      <c r="I19" s="43" t="str">
        <f t="shared" si="0"/>
        <v/>
      </c>
      <c r="J19" s="52" t="str">
        <f t="shared" si="1"/>
        <v/>
      </c>
      <c r="K19" s="174" t="s">
        <v>33</v>
      </c>
      <c r="L19" s="175"/>
      <c r="M19" s="175" t="s">
        <v>34</v>
      </c>
      <c r="N19" s="176"/>
      <c r="O19" s="177" t="s">
        <v>33</v>
      </c>
      <c r="P19" s="175"/>
      <c r="Q19" s="175" t="s">
        <v>34</v>
      </c>
      <c r="R19" s="176"/>
      <c r="S19" s="177" t="s">
        <v>33</v>
      </c>
      <c r="T19" s="175"/>
      <c r="U19" s="175" t="s">
        <v>34</v>
      </c>
      <c r="V19" s="178"/>
      <c r="W19" s="171" t="str">
        <f>IFERROR(INDEX(単価表!$C$4:$E$51,MATCH($I19,単価表!$B$4:$B$51,0),MATCH($M$4,単価表!$C$3:$E$3,0)),"")</f>
        <v/>
      </c>
      <c r="X19" s="172"/>
      <c r="Y19" s="172"/>
      <c r="Z19" s="172"/>
      <c r="AA19" s="173"/>
      <c r="AB19" s="171" t="str">
        <f>IFERROR(IF($S$4=0.03,INDEX(単価表!$I$4:$K$51,MATCH($I19,単価表!$B$4:$B$51,0),MATCH($M$4,単価表!$I$3:$K$3,0)),IF(AND($S$4&lt;&gt;"",$I19&lt;&gt;""),0,"")),"")</f>
        <v/>
      </c>
      <c r="AC19" s="172"/>
      <c r="AD19" s="172"/>
      <c r="AE19" s="172"/>
      <c r="AF19" s="179"/>
      <c r="AG19" s="180"/>
      <c r="AH19" s="181"/>
      <c r="AI19" s="181"/>
      <c r="AJ19" s="181"/>
      <c r="AK19" s="181"/>
      <c r="AL19" s="182"/>
    </row>
    <row r="20" spans="1:39" ht="31.5" customHeight="1" x14ac:dyDescent="0.2">
      <c r="B20" s="18"/>
      <c r="C20" s="3"/>
      <c r="D20" s="42" t="s">
        <v>14</v>
      </c>
      <c r="E20" s="4"/>
      <c r="F20" s="15"/>
      <c r="G20" s="42" t="s">
        <v>14</v>
      </c>
      <c r="H20" s="5"/>
      <c r="I20" s="43" t="str">
        <f t="shared" si="0"/>
        <v/>
      </c>
      <c r="J20" s="52" t="str">
        <f t="shared" si="1"/>
        <v/>
      </c>
      <c r="K20" s="174" t="s">
        <v>33</v>
      </c>
      <c r="L20" s="175"/>
      <c r="M20" s="175" t="s">
        <v>34</v>
      </c>
      <c r="N20" s="176"/>
      <c r="O20" s="177" t="s">
        <v>33</v>
      </c>
      <c r="P20" s="175"/>
      <c r="Q20" s="175" t="s">
        <v>34</v>
      </c>
      <c r="R20" s="176"/>
      <c r="S20" s="177" t="s">
        <v>33</v>
      </c>
      <c r="T20" s="175"/>
      <c r="U20" s="175" t="s">
        <v>34</v>
      </c>
      <c r="V20" s="178"/>
      <c r="W20" s="171" t="str">
        <f>IFERROR(INDEX(単価表!$C$4:$E$51,MATCH($I20,単価表!$B$4:$B$51,0),MATCH($M$4,単価表!$C$3:$E$3,0)),"")</f>
        <v/>
      </c>
      <c r="X20" s="172"/>
      <c r="Y20" s="172"/>
      <c r="Z20" s="172"/>
      <c r="AA20" s="173"/>
      <c r="AB20" s="171" t="str">
        <f>IFERROR(IF($S$4=0.03,INDEX(単価表!$I$4:$K$51,MATCH($I20,単価表!$B$4:$B$51,0),MATCH($M$4,単価表!$I$3:$K$3,0)),IF(AND($S$4&lt;&gt;"",$I20&lt;&gt;""),0,"")),"")</f>
        <v/>
      </c>
      <c r="AC20" s="172"/>
      <c r="AD20" s="172"/>
      <c r="AE20" s="172"/>
      <c r="AF20" s="179"/>
      <c r="AG20" s="180"/>
      <c r="AH20" s="181"/>
      <c r="AI20" s="181"/>
      <c r="AJ20" s="181"/>
      <c r="AK20" s="181"/>
      <c r="AL20" s="182"/>
    </row>
    <row r="21" spans="1:39" ht="31.5" customHeight="1" thickBot="1" x14ac:dyDescent="0.25">
      <c r="B21" s="21"/>
      <c r="C21" s="12"/>
      <c r="D21" s="46" t="s">
        <v>14</v>
      </c>
      <c r="E21" s="7"/>
      <c r="F21" s="6"/>
      <c r="G21" s="46" t="s">
        <v>14</v>
      </c>
      <c r="H21" s="8"/>
      <c r="I21" s="47" t="str">
        <f t="shared" si="0"/>
        <v/>
      </c>
      <c r="J21" s="48" t="str">
        <f t="shared" si="1"/>
        <v/>
      </c>
      <c r="K21" s="204" t="s">
        <v>33</v>
      </c>
      <c r="L21" s="205"/>
      <c r="M21" s="205" t="s">
        <v>34</v>
      </c>
      <c r="N21" s="206"/>
      <c r="O21" s="258" t="s">
        <v>33</v>
      </c>
      <c r="P21" s="205"/>
      <c r="Q21" s="205" t="s">
        <v>34</v>
      </c>
      <c r="R21" s="206"/>
      <c r="S21" s="258" t="s">
        <v>33</v>
      </c>
      <c r="T21" s="205"/>
      <c r="U21" s="205" t="s">
        <v>34</v>
      </c>
      <c r="V21" s="259"/>
      <c r="W21" s="186" t="str">
        <f>IFERROR(INDEX(単価表!$C$4:$E$51,MATCH($I21,単価表!$B$4:$B$51,0),MATCH($M$4,単価表!$C$3:$E$3,0)),"")</f>
        <v/>
      </c>
      <c r="X21" s="187"/>
      <c r="Y21" s="187"/>
      <c r="Z21" s="187"/>
      <c r="AA21" s="188"/>
      <c r="AB21" s="186" t="str">
        <f>IFERROR(IF($S$4=0.03,INDEX(単価表!$I$4:$K$51,MATCH($I21,単価表!$B$4:$B$51,0),MATCH($M$4,単価表!$I$3:$K$3,0)),IF(AND($S$4&lt;&gt;"",$I21&lt;&gt;""),0,"")),"")</f>
        <v/>
      </c>
      <c r="AC21" s="187"/>
      <c r="AD21" s="187"/>
      <c r="AE21" s="187"/>
      <c r="AF21" s="189"/>
      <c r="AG21" s="190"/>
      <c r="AH21" s="191"/>
      <c r="AI21" s="191"/>
      <c r="AJ21" s="191"/>
      <c r="AK21" s="191"/>
      <c r="AL21" s="192"/>
    </row>
    <row r="22" spans="1:39" ht="31.5" customHeight="1" x14ac:dyDescent="0.2">
      <c r="B22" s="22"/>
      <c r="C22" s="9"/>
      <c r="D22" s="49" t="s">
        <v>14</v>
      </c>
      <c r="E22" s="10"/>
      <c r="F22" s="16"/>
      <c r="G22" s="49" t="s">
        <v>14</v>
      </c>
      <c r="H22" s="11"/>
      <c r="I22" s="50" t="str">
        <f t="shared" si="0"/>
        <v/>
      </c>
      <c r="J22" s="53" t="str">
        <f t="shared" si="1"/>
        <v/>
      </c>
      <c r="K22" s="183" t="s">
        <v>33</v>
      </c>
      <c r="L22" s="184"/>
      <c r="M22" s="184" t="s">
        <v>34</v>
      </c>
      <c r="N22" s="185"/>
      <c r="O22" s="202" t="s">
        <v>33</v>
      </c>
      <c r="P22" s="184"/>
      <c r="Q22" s="184" t="s">
        <v>34</v>
      </c>
      <c r="R22" s="185"/>
      <c r="S22" s="202" t="s">
        <v>33</v>
      </c>
      <c r="T22" s="184"/>
      <c r="U22" s="184" t="s">
        <v>34</v>
      </c>
      <c r="V22" s="203"/>
      <c r="W22" s="193" t="str">
        <f>IFERROR(INDEX(単価表!$C$4:$E$51,MATCH($I22,単価表!$B$4:$B$51,0),MATCH($M$4,単価表!$C$3:$E$3,0)),"")</f>
        <v/>
      </c>
      <c r="X22" s="194"/>
      <c r="Y22" s="194"/>
      <c r="Z22" s="194"/>
      <c r="AA22" s="195"/>
      <c r="AB22" s="196" t="str">
        <f>IFERROR(IF($S$4=0.03,INDEX(単価表!$I$4:$K$51,MATCH($I22,単価表!$B$4:$B$51,0),MATCH($M$4,単価表!$I$3:$K$3,0)),IF(AND($S$4&lt;&gt;"",$I22&lt;&gt;""),0,"")),"")</f>
        <v/>
      </c>
      <c r="AC22" s="197"/>
      <c r="AD22" s="197"/>
      <c r="AE22" s="197"/>
      <c r="AF22" s="198"/>
      <c r="AG22" s="199"/>
      <c r="AH22" s="200"/>
      <c r="AI22" s="200"/>
      <c r="AJ22" s="200"/>
      <c r="AK22" s="200"/>
      <c r="AL22" s="201"/>
    </row>
    <row r="23" spans="1:39" ht="31.5" customHeight="1" x14ac:dyDescent="0.2">
      <c r="B23" s="18"/>
      <c r="C23" s="3"/>
      <c r="D23" s="42" t="s">
        <v>14</v>
      </c>
      <c r="E23" s="4"/>
      <c r="F23" s="15"/>
      <c r="G23" s="42" t="s">
        <v>14</v>
      </c>
      <c r="H23" s="5"/>
      <c r="I23" s="43" t="str">
        <f t="shared" si="0"/>
        <v/>
      </c>
      <c r="J23" s="52" t="str">
        <f t="shared" si="1"/>
        <v/>
      </c>
      <c r="K23" s="174" t="s">
        <v>33</v>
      </c>
      <c r="L23" s="175"/>
      <c r="M23" s="175" t="s">
        <v>34</v>
      </c>
      <c r="N23" s="176"/>
      <c r="O23" s="177" t="s">
        <v>33</v>
      </c>
      <c r="P23" s="175"/>
      <c r="Q23" s="175" t="s">
        <v>34</v>
      </c>
      <c r="R23" s="176"/>
      <c r="S23" s="177" t="s">
        <v>33</v>
      </c>
      <c r="T23" s="175"/>
      <c r="U23" s="175" t="s">
        <v>34</v>
      </c>
      <c r="V23" s="178"/>
      <c r="W23" s="171" t="str">
        <f>IFERROR(INDEX(単価表!$C$4:$E$51,MATCH($I23,単価表!$B$4:$B$51,0),MATCH($M$4,単価表!$C$3:$E$3,0)),"")</f>
        <v/>
      </c>
      <c r="X23" s="172"/>
      <c r="Y23" s="172"/>
      <c r="Z23" s="172"/>
      <c r="AA23" s="173"/>
      <c r="AB23" s="171" t="str">
        <f>IFERROR(IF($S$4=0.03,INDEX(単価表!$I$4:$K$51,MATCH($I23,単価表!$B$4:$B$51,0),MATCH($M$4,単価表!$I$3:$K$3,0)),IF(AND($S$4&lt;&gt;"",$I23&lt;&gt;""),0,"")),"")</f>
        <v/>
      </c>
      <c r="AC23" s="172"/>
      <c r="AD23" s="172"/>
      <c r="AE23" s="172"/>
      <c r="AF23" s="179"/>
      <c r="AG23" s="180"/>
      <c r="AH23" s="181"/>
      <c r="AI23" s="181"/>
      <c r="AJ23" s="181"/>
      <c r="AK23" s="181"/>
      <c r="AL23" s="182"/>
    </row>
    <row r="24" spans="1:39" ht="31.5" customHeight="1" x14ac:dyDescent="0.2">
      <c r="B24" s="18"/>
      <c r="C24" s="3"/>
      <c r="D24" s="42" t="s">
        <v>14</v>
      </c>
      <c r="E24" s="4"/>
      <c r="F24" s="15"/>
      <c r="G24" s="42" t="s">
        <v>14</v>
      </c>
      <c r="H24" s="5"/>
      <c r="I24" s="43" t="str">
        <f t="shared" si="0"/>
        <v/>
      </c>
      <c r="J24" s="52" t="str">
        <f t="shared" si="1"/>
        <v/>
      </c>
      <c r="K24" s="174" t="s">
        <v>33</v>
      </c>
      <c r="L24" s="175"/>
      <c r="M24" s="175" t="s">
        <v>34</v>
      </c>
      <c r="N24" s="176"/>
      <c r="O24" s="177" t="s">
        <v>33</v>
      </c>
      <c r="P24" s="175"/>
      <c r="Q24" s="175" t="s">
        <v>34</v>
      </c>
      <c r="R24" s="176"/>
      <c r="S24" s="177" t="s">
        <v>33</v>
      </c>
      <c r="T24" s="175"/>
      <c r="U24" s="175" t="s">
        <v>34</v>
      </c>
      <c r="V24" s="178"/>
      <c r="W24" s="171" t="str">
        <f>IFERROR(INDEX(単価表!$C$4:$E$51,MATCH($I24,単価表!$B$4:$B$51,0),MATCH($M$4,単価表!$C$3:$E$3,0)),"")</f>
        <v/>
      </c>
      <c r="X24" s="172"/>
      <c r="Y24" s="172"/>
      <c r="Z24" s="172"/>
      <c r="AA24" s="173"/>
      <c r="AB24" s="171" t="str">
        <f>IFERROR(IF($S$4=0.03,INDEX(単価表!$I$4:$K$51,MATCH($I24,単価表!$B$4:$B$51,0),MATCH($M$4,単価表!$I$3:$K$3,0)),IF(AND($S$4&lt;&gt;"",$I24&lt;&gt;""),0,"")),"")</f>
        <v/>
      </c>
      <c r="AC24" s="172"/>
      <c r="AD24" s="172"/>
      <c r="AE24" s="172"/>
      <c r="AF24" s="179"/>
      <c r="AG24" s="180"/>
      <c r="AH24" s="181"/>
      <c r="AI24" s="181"/>
      <c r="AJ24" s="181"/>
      <c r="AK24" s="181"/>
      <c r="AL24" s="182"/>
    </row>
    <row r="25" spans="1:39" ht="31.5" customHeight="1" x14ac:dyDescent="0.2">
      <c r="B25" s="18"/>
      <c r="C25" s="3"/>
      <c r="D25" s="42" t="s">
        <v>14</v>
      </c>
      <c r="E25" s="4"/>
      <c r="F25" s="15"/>
      <c r="G25" s="42" t="s">
        <v>14</v>
      </c>
      <c r="H25" s="5"/>
      <c r="I25" s="43" t="str">
        <f t="shared" si="0"/>
        <v/>
      </c>
      <c r="J25" s="52" t="str">
        <f t="shared" si="1"/>
        <v/>
      </c>
      <c r="K25" s="174" t="s">
        <v>33</v>
      </c>
      <c r="L25" s="175"/>
      <c r="M25" s="175" t="s">
        <v>34</v>
      </c>
      <c r="N25" s="176"/>
      <c r="O25" s="177" t="s">
        <v>33</v>
      </c>
      <c r="P25" s="175"/>
      <c r="Q25" s="175" t="s">
        <v>34</v>
      </c>
      <c r="R25" s="176"/>
      <c r="S25" s="177" t="s">
        <v>33</v>
      </c>
      <c r="T25" s="175"/>
      <c r="U25" s="175" t="s">
        <v>34</v>
      </c>
      <c r="V25" s="178"/>
      <c r="W25" s="171" t="str">
        <f>IFERROR(INDEX(単価表!$C$4:$E$51,MATCH($I25,単価表!$B$4:$B$51,0),MATCH($M$4,単価表!$C$3:$E$3,0)),"")</f>
        <v/>
      </c>
      <c r="X25" s="172"/>
      <c r="Y25" s="172"/>
      <c r="Z25" s="172"/>
      <c r="AA25" s="173"/>
      <c r="AB25" s="171" t="str">
        <f>IFERROR(IF($S$4=0.03,INDEX(単価表!$I$4:$K$51,MATCH($I25,単価表!$B$4:$B$51,0),MATCH($M$4,単価表!$I$3:$K$3,0)),IF(AND($S$4&lt;&gt;"",$I25&lt;&gt;""),0,"")),"")</f>
        <v/>
      </c>
      <c r="AC25" s="172"/>
      <c r="AD25" s="172"/>
      <c r="AE25" s="172"/>
      <c r="AF25" s="179"/>
      <c r="AG25" s="180"/>
      <c r="AH25" s="181"/>
      <c r="AI25" s="181"/>
      <c r="AJ25" s="181"/>
      <c r="AK25" s="181"/>
      <c r="AL25" s="182"/>
    </row>
    <row r="26" spans="1:39" ht="31.5" customHeight="1" thickBot="1" x14ac:dyDescent="0.25">
      <c r="B26" s="21"/>
      <c r="C26" s="3"/>
      <c r="D26" s="42" t="s">
        <v>14</v>
      </c>
      <c r="E26" s="4"/>
      <c r="F26" s="15"/>
      <c r="G26" s="42" t="s">
        <v>14</v>
      </c>
      <c r="H26" s="5"/>
      <c r="I26" s="47" t="str">
        <f t="shared" si="0"/>
        <v/>
      </c>
      <c r="J26" s="48" t="str">
        <f t="shared" si="1"/>
        <v/>
      </c>
      <c r="K26" s="174" t="s">
        <v>33</v>
      </c>
      <c r="L26" s="175"/>
      <c r="M26" s="175" t="s">
        <v>34</v>
      </c>
      <c r="N26" s="176"/>
      <c r="O26" s="177" t="s">
        <v>33</v>
      </c>
      <c r="P26" s="175"/>
      <c r="Q26" s="175" t="s">
        <v>34</v>
      </c>
      <c r="R26" s="176"/>
      <c r="S26" s="177" t="s">
        <v>33</v>
      </c>
      <c r="T26" s="175"/>
      <c r="U26" s="175" t="s">
        <v>34</v>
      </c>
      <c r="V26" s="178"/>
      <c r="W26" s="171" t="str">
        <f>IFERROR(INDEX(単価表!$C$4:$E$51,MATCH($I26,単価表!$B$4:$B$51,0),MATCH($M$4,単価表!$C$3:$E$3,0)),"")</f>
        <v/>
      </c>
      <c r="X26" s="172"/>
      <c r="Y26" s="172"/>
      <c r="Z26" s="172"/>
      <c r="AA26" s="173"/>
      <c r="AB26" s="186" t="str">
        <f>IFERROR(IF($S$4=0.03,INDEX(単価表!$I$4:$K$51,MATCH($I26,単価表!$B$4:$B$51,0),MATCH($M$4,単価表!$I$3:$K$3,0)),IF(AND($S$4&lt;&gt;"",$I26&lt;&gt;""),0,"")),"")</f>
        <v/>
      </c>
      <c r="AC26" s="187"/>
      <c r="AD26" s="187"/>
      <c r="AE26" s="187"/>
      <c r="AF26" s="189"/>
      <c r="AG26" s="190"/>
      <c r="AH26" s="191"/>
      <c r="AI26" s="191"/>
      <c r="AJ26" s="191"/>
      <c r="AK26" s="191"/>
      <c r="AL26" s="192"/>
    </row>
    <row r="27" spans="1:39" ht="38.15" customHeight="1" thickBot="1" x14ac:dyDescent="0.25">
      <c r="B27" s="207" t="s">
        <v>15</v>
      </c>
      <c r="C27" s="208"/>
      <c r="D27" s="208"/>
      <c r="E27" s="208"/>
      <c r="F27" s="209" t="str">
        <f>IF(COUNT(I7:I26)=0,"",COUNT(I7:I26))</f>
        <v/>
      </c>
      <c r="G27" s="209"/>
      <c r="H27" s="54" t="s">
        <v>16</v>
      </c>
      <c r="I27" s="66" t="str">
        <f>IF(SUM(I7:I26)=0,"",SUM(I7:I26))</f>
        <v/>
      </c>
      <c r="J27" s="55" t="s">
        <v>17</v>
      </c>
      <c r="K27" s="215"/>
      <c r="L27" s="216"/>
      <c r="M27" s="216"/>
      <c r="N27" s="216"/>
      <c r="O27" s="216"/>
      <c r="P27" s="216"/>
      <c r="Q27" s="216"/>
      <c r="R27" s="216"/>
      <c r="S27" s="216"/>
      <c r="T27" s="216"/>
      <c r="U27" s="216"/>
      <c r="V27" s="217"/>
      <c r="W27" s="210" t="str">
        <f>IF(I27="","",SUM(W7:AA26))</f>
        <v/>
      </c>
      <c r="X27" s="211"/>
      <c r="Y27" s="211"/>
      <c r="Z27" s="211"/>
      <c r="AA27" s="212"/>
      <c r="AB27" s="210" t="str">
        <f>IF(I27="","",SUM(AB7:AF26))</f>
        <v/>
      </c>
      <c r="AC27" s="211"/>
      <c r="AD27" s="211"/>
      <c r="AE27" s="211"/>
      <c r="AF27" s="213"/>
      <c r="AG27" s="214"/>
      <c r="AH27" s="214"/>
      <c r="AI27" s="214"/>
      <c r="AJ27" s="214"/>
      <c r="AK27" s="214"/>
      <c r="AL27" s="214"/>
      <c r="AM27"/>
    </row>
    <row r="28" spans="1:39" ht="36" customHeight="1" x14ac:dyDescent="0.2">
      <c r="B28" s="218" t="s">
        <v>36</v>
      </c>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1:39" ht="6" customHeight="1" thickBot="1" x14ac:dyDescent="0.25">
      <c r="B29" s="56"/>
      <c r="C29" s="56"/>
      <c r="D29" s="56"/>
      <c r="E29" s="56"/>
      <c r="F29" s="56"/>
      <c r="G29" s="56"/>
      <c r="H29" s="57"/>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row>
    <row r="30" spans="1:39" ht="16.5" customHeight="1" thickTop="1" x14ac:dyDescent="0.2">
      <c r="A30" s="58"/>
      <c r="B30" s="219" t="s">
        <v>18</v>
      </c>
      <c r="C30" s="220"/>
      <c r="D30" s="220"/>
      <c r="E30" s="220"/>
      <c r="F30" s="222"/>
      <c r="G30" s="222"/>
      <c r="H30" s="224" t="s">
        <v>16</v>
      </c>
      <c r="I30" s="226"/>
      <c r="J30" s="228" t="s">
        <v>17</v>
      </c>
      <c r="K30" s="246"/>
      <c r="L30" s="247"/>
      <c r="M30" s="247"/>
      <c r="N30" s="247"/>
      <c r="O30" s="247"/>
      <c r="P30" s="247"/>
      <c r="Q30" s="247"/>
      <c r="R30" s="247"/>
      <c r="S30" s="247"/>
      <c r="T30" s="247"/>
      <c r="U30" s="247"/>
      <c r="V30" s="248"/>
      <c r="W30" s="230" t="s">
        <v>30</v>
      </c>
      <c r="X30" s="231"/>
      <c r="Y30" s="231"/>
      <c r="Z30" s="231"/>
      <c r="AA30" s="232"/>
      <c r="AB30" s="233" t="s">
        <v>29</v>
      </c>
      <c r="AC30" s="234"/>
      <c r="AD30" s="234"/>
      <c r="AE30" s="234"/>
      <c r="AF30" s="235"/>
      <c r="AG30" s="236" t="s">
        <v>28</v>
      </c>
      <c r="AH30" s="237"/>
      <c r="AI30" s="237"/>
      <c r="AJ30" s="237"/>
      <c r="AK30" s="237"/>
      <c r="AL30" s="238"/>
    </row>
    <row r="31" spans="1:39" ht="28.5" customHeight="1" x14ac:dyDescent="0.2">
      <c r="A31" s="58"/>
      <c r="B31" s="221"/>
      <c r="C31" s="147"/>
      <c r="D31" s="147"/>
      <c r="E31" s="147"/>
      <c r="F31" s="223"/>
      <c r="G31" s="223"/>
      <c r="H31" s="225"/>
      <c r="I31" s="227"/>
      <c r="J31" s="229"/>
      <c r="K31" s="249"/>
      <c r="L31" s="250"/>
      <c r="M31" s="250"/>
      <c r="N31" s="250"/>
      <c r="O31" s="250"/>
      <c r="P31" s="250"/>
      <c r="Q31" s="250"/>
      <c r="R31" s="250"/>
      <c r="S31" s="250"/>
      <c r="T31" s="250"/>
      <c r="U31" s="250"/>
      <c r="V31" s="251"/>
      <c r="W31" s="239"/>
      <c r="X31" s="240"/>
      <c r="Y31" s="240"/>
      <c r="Z31" s="240"/>
      <c r="AA31" s="241"/>
      <c r="AB31" s="239"/>
      <c r="AC31" s="240"/>
      <c r="AD31" s="240"/>
      <c r="AE31" s="240"/>
      <c r="AF31" s="242"/>
      <c r="AG31" s="243" t="str">
        <f>IF(OR(W31="",AB31=""),"",W31-AB31)</f>
        <v/>
      </c>
      <c r="AH31" s="244"/>
      <c r="AI31" s="244"/>
      <c r="AJ31" s="244"/>
      <c r="AK31" s="244"/>
      <c r="AL31" s="245"/>
      <c r="AM31" s="59"/>
    </row>
    <row r="32" spans="1:39" ht="43.5" customHeight="1" thickBot="1" x14ac:dyDescent="0.25">
      <c r="A32" s="58"/>
      <c r="B32" s="252" t="s">
        <v>27</v>
      </c>
      <c r="C32" s="253"/>
      <c r="D32" s="253"/>
      <c r="E32" s="253"/>
      <c r="F32" s="253"/>
      <c r="G32" s="253"/>
      <c r="H32" s="253"/>
      <c r="I32" s="253"/>
      <c r="J32" s="253"/>
      <c r="K32" s="254" t="s">
        <v>37</v>
      </c>
      <c r="L32" s="254"/>
      <c r="M32" s="254"/>
      <c r="N32" s="254"/>
      <c r="O32" s="254"/>
      <c r="P32" s="254"/>
      <c r="Q32" s="254"/>
      <c r="R32" s="254"/>
      <c r="S32" s="254"/>
      <c r="T32" s="254"/>
      <c r="U32" s="254"/>
      <c r="V32" s="255"/>
      <c r="W32" s="255"/>
      <c r="X32" s="255"/>
      <c r="Y32" s="255"/>
      <c r="Z32" s="255"/>
      <c r="AA32" s="255"/>
      <c r="AB32" s="255"/>
      <c r="AC32" s="255"/>
      <c r="AD32" s="255"/>
      <c r="AE32" s="255"/>
      <c r="AF32" s="255"/>
      <c r="AG32" s="255"/>
      <c r="AH32" s="256" t="s">
        <v>20</v>
      </c>
      <c r="AI32" s="256"/>
      <c r="AJ32" s="256"/>
      <c r="AK32" s="60"/>
      <c r="AL32" s="61"/>
      <c r="AM32" s="59"/>
    </row>
    <row r="33" spans="2:39" ht="6.75" customHeight="1" thickTop="1" x14ac:dyDescent="0.2">
      <c r="B33" s="62"/>
      <c r="C33" s="62"/>
      <c r="D33" s="62"/>
      <c r="E33" s="62"/>
      <c r="F33" s="62"/>
      <c r="G33" s="63"/>
      <c r="H33" s="63"/>
      <c r="I33" s="63"/>
      <c r="J33" s="63"/>
      <c r="K33" s="63"/>
      <c r="L33" s="63"/>
      <c r="M33" s="64"/>
      <c r="N33" s="64"/>
      <c r="O33" s="64"/>
      <c r="P33" s="64"/>
      <c r="Q33" s="64"/>
      <c r="R33" s="64"/>
      <c r="S33" s="64"/>
      <c r="T33" s="64"/>
      <c r="U33" s="64"/>
      <c r="V33" s="64"/>
      <c r="W33" s="64"/>
      <c r="X33" s="64"/>
      <c r="Y33" s="64"/>
      <c r="Z33" s="64"/>
      <c r="AA33" s="64"/>
      <c r="AB33" s="64"/>
      <c r="AC33" s="64"/>
      <c r="AD33" s="64"/>
      <c r="AE33" s="64"/>
      <c r="AF33" s="64"/>
      <c r="AG33" s="64"/>
      <c r="AH33" s="65"/>
      <c r="AI33" s="64"/>
      <c r="AJ33" s="64"/>
      <c r="AK33" s="64"/>
      <c r="AL33" s="64"/>
      <c r="AM33" s="1"/>
    </row>
  </sheetData>
  <sheetProtection sheet="1" selectLockedCells="1"/>
  <mergeCells count="232">
    <mergeCell ref="K21:L21"/>
    <mergeCell ref="M21:N21"/>
    <mergeCell ref="O21:P21"/>
    <mergeCell ref="Q21:R21"/>
    <mergeCell ref="S21:T21"/>
    <mergeCell ref="U21:V21"/>
    <mergeCell ref="S23:T23"/>
    <mergeCell ref="U23:V23"/>
    <mergeCell ref="O24:P24"/>
    <mergeCell ref="Q24:R24"/>
    <mergeCell ref="S24:T24"/>
    <mergeCell ref="U24:V24"/>
    <mergeCell ref="K17:L17"/>
    <mergeCell ref="M17:N17"/>
    <mergeCell ref="O17:P17"/>
    <mergeCell ref="Q17:R17"/>
    <mergeCell ref="S17:T17"/>
    <mergeCell ref="U17:V17"/>
    <mergeCell ref="S19:T19"/>
    <mergeCell ref="U19:V19"/>
    <mergeCell ref="O20:P20"/>
    <mergeCell ref="Q20:R20"/>
    <mergeCell ref="S20:T20"/>
    <mergeCell ref="U20:V20"/>
    <mergeCell ref="S14:T14"/>
    <mergeCell ref="U14:V14"/>
    <mergeCell ref="K15:L15"/>
    <mergeCell ref="M15:N15"/>
    <mergeCell ref="O15:P15"/>
    <mergeCell ref="Q15:R15"/>
    <mergeCell ref="S15:T15"/>
    <mergeCell ref="U15:V15"/>
    <mergeCell ref="O16:P16"/>
    <mergeCell ref="Q16:R16"/>
    <mergeCell ref="S16:T16"/>
    <mergeCell ref="U16:V16"/>
    <mergeCell ref="B32:J32"/>
    <mergeCell ref="K32:U32"/>
    <mergeCell ref="V32:AG32"/>
    <mergeCell ref="AH32:AJ32"/>
    <mergeCell ref="O6:R6"/>
    <mergeCell ref="S6:V6"/>
    <mergeCell ref="K7:L7"/>
    <mergeCell ref="M7:N7"/>
    <mergeCell ref="O7:P7"/>
    <mergeCell ref="Q7:R7"/>
    <mergeCell ref="S7:T7"/>
    <mergeCell ref="U7:V7"/>
    <mergeCell ref="O10:P10"/>
    <mergeCell ref="Q10:R10"/>
    <mergeCell ref="S10:T10"/>
    <mergeCell ref="U10:V10"/>
    <mergeCell ref="K11:L11"/>
    <mergeCell ref="M11:N11"/>
    <mergeCell ref="O11:P11"/>
    <mergeCell ref="Q11:R11"/>
    <mergeCell ref="S11:T11"/>
    <mergeCell ref="U11:V11"/>
    <mergeCell ref="O12:P12"/>
    <mergeCell ref="Q12:R12"/>
    <mergeCell ref="B28:AL28"/>
    <mergeCell ref="B30:E31"/>
    <mergeCell ref="F30:G31"/>
    <mergeCell ref="H30:H31"/>
    <mergeCell ref="I30:I31"/>
    <mergeCell ref="J30:J31"/>
    <mergeCell ref="W30:AA30"/>
    <mergeCell ref="AB30:AF30"/>
    <mergeCell ref="AG30:AL30"/>
    <mergeCell ref="W31:AA31"/>
    <mergeCell ref="AB31:AF31"/>
    <mergeCell ref="AG31:AL31"/>
    <mergeCell ref="K30:V31"/>
    <mergeCell ref="W25:AA25"/>
    <mergeCell ref="AB25:AF25"/>
    <mergeCell ref="AG25:AL25"/>
    <mergeCell ref="W26:AA26"/>
    <mergeCell ref="AB26:AF26"/>
    <mergeCell ref="AG26:AL26"/>
    <mergeCell ref="B27:E27"/>
    <mergeCell ref="F27:G27"/>
    <mergeCell ref="W27:AA27"/>
    <mergeCell ref="AB27:AF27"/>
    <mergeCell ref="AG27:AL27"/>
    <mergeCell ref="K26:L26"/>
    <mergeCell ref="M26:N26"/>
    <mergeCell ref="K27:V27"/>
    <mergeCell ref="O26:P26"/>
    <mergeCell ref="Q26:R26"/>
    <mergeCell ref="S26:T26"/>
    <mergeCell ref="U26:V26"/>
    <mergeCell ref="K25:L25"/>
    <mergeCell ref="M25:N25"/>
    <mergeCell ref="O25:P25"/>
    <mergeCell ref="Q25:R25"/>
    <mergeCell ref="S25:T25"/>
    <mergeCell ref="U25:V25"/>
    <mergeCell ref="W21:AA21"/>
    <mergeCell ref="AB21:AF21"/>
    <mergeCell ref="AG21:AL21"/>
    <mergeCell ref="K24:L24"/>
    <mergeCell ref="M24:N24"/>
    <mergeCell ref="W22:AA22"/>
    <mergeCell ref="AB22:AF22"/>
    <mergeCell ref="AG22:AL22"/>
    <mergeCell ref="W23:AA23"/>
    <mergeCell ref="AB23:AF23"/>
    <mergeCell ref="AG23:AL23"/>
    <mergeCell ref="K22:L22"/>
    <mergeCell ref="M22:N22"/>
    <mergeCell ref="W24:AA24"/>
    <mergeCell ref="AB24:AF24"/>
    <mergeCell ref="AG24:AL24"/>
    <mergeCell ref="O22:P22"/>
    <mergeCell ref="Q22:R22"/>
    <mergeCell ref="S22:T22"/>
    <mergeCell ref="U22:V22"/>
    <mergeCell ref="K23:L23"/>
    <mergeCell ref="M23:N23"/>
    <mergeCell ref="O23:P23"/>
    <mergeCell ref="Q23:R23"/>
    <mergeCell ref="W17:AA17"/>
    <mergeCell ref="AB17:AF17"/>
    <mergeCell ref="AG17:AL17"/>
    <mergeCell ref="K20:L20"/>
    <mergeCell ref="M20:N20"/>
    <mergeCell ref="W18:AA18"/>
    <mergeCell ref="AB18:AF18"/>
    <mergeCell ref="AG18:AL18"/>
    <mergeCell ref="W19:AA19"/>
    <mergeCell ref="AB19:AF19"/>
    <mergeCell ref="AG19:AL19"/>
    <mergeCell ref="K18:L18"/>
    <mergeCell ref="M18:N18"/>
    <mergeCell ref="W20:AA20"/>
    <mergeCell ref="AB20:AF20"/>
    <mergeCell ref="AG20:AL20"/>
    <mergeCell ref="O18:P18"/>
    <mergeCell ref="Q18:R18"/>
    <mergeCell ref="S18:T18"/>
    <mergeCell ref="U18:V18"/>
    <mergeCell ref="K19:L19"/>
    <mergeCell ref="M19:N19"/>
    <mergeCell ref="O19:P19"/>
    <mergeCell ref="Q19:R19"/>
    <mergeCell ref="W13:AA13"/>
    <mergeCell ref="AB13:AF13"/>
    <mergeCell ref="AG13:AL13"/>
    <mergeCell ref="K16:L16"/>
    <mergeCell ref="M16:N16"/>
    <mergeCell ref="W14:AA14"/>
    <mergeCell ref="AB14:AF14"/>
    <mergeCell ref="AG14:AL14"/>
    <mergeCell ref="W15:AA15"/>
    <mergeCell ref="AB15:AF15"/>
    <mergeCell ref="AG15:AL15"/>
    <mergeCell ref="K14:L14"/>
    <mergeCell ref="M14:N14"/>
    <mergeCell ref="W16:AA16"/>
    <mergeCell ref="AB16:AF16"/>
    <mergeCell ref="AG16:AL16"/>
    <mergeCell ref="K13:L13"/>
    <mergeCell ref="M13:N13"/>
    <mergeCell ref="O13:P13"/>
    <mergeCell ref="Q13:R13"/>
    <mergeCell ref="S13:T13"/>
    <mergeCell ref="U13:V13"/>
    <mergeCell ref="O14:P14"/>
    <mergeCell ref="Q14:R14"/>
    <mergeCell ref="K12:L12"/>
    <mergeCell ref="M12:N12"/>
    <mergeCell ref="W10:AA10"/>
    <mergeCell ref="AB10:AF10"/>
    <mergeCell ref="AG10:AL10"/>
    <mergeCell ref="W11:AA11"/>
    <mergeCell ref="AB11:AF11"/>
    <mergeCell ref="AG11:AL11"/>
    <mergeCell ref="K10:L10"/>
    <mergeCell ref="M10:N10"/>
    <mergeCell ref="W12:AA12"/>
    <mergeCell ref="AB12:AF12"/>
    <mergeCell ref="AG12:AL12"/>
    <mergeCell ref="S12:T12"/>
    <mergeCell ref="U12:V12"/>
    <mergeCell ref="W7:AA7"/>
    <mergeCell ref="K9:L9"/>
    <mergeCell ref="M9:N9"/>
    <mergeCell ref="O9:P9"/>
    <mergeCell ref="Q9:R9"/>
    <mergeCell ref="S9:T9"/>
    <mergeCell ref="U9:V9"/>
    <mergeCell ref="AB7:AF7"/>
    <mergeCell ref="AG7:AL7"/>
    <mergeCell ref="W8:AA8"/>
    <mergeCell ref="AB8:AF8"/>
    <mergeCell ref="AG8:AL8"/>
    <mergeCell ref="W9:AA9"/>
    <mergeCell ref="AB9:AF9"/>
    <mergeCell ref="AG9:AL9"/>
    <mergeCell ref="K8:L8"/>
    <mergeCell ref="M8:N8"/>
    <mergeCell ref="O8:P8"/>
    <mergeCell ref="Q8:R8"/>
    <mergeCell ref="S8:T8"/>
    <mergeCell ref="U8:V8"/>
    <mergeCell ref="B5:B6"/>
    <mergeCell ref="C5:J5"/>
    <mergeCell ref="W5:AA6"/>
    <mergeCell ref="AB5:AF6"/>
    <mergeCell ref="AG5:AL6"/>
    <mergeCell ref="C6:E6"/>
    <mergeCell ref="F6:H6"/>
    <mergeCell ref="I6:J6"/>
    <mergeCell ref="K5:V5"/>
    <mergeCell ref="K6:N6"/>
    <mergeCell ref="AF2:AG2"/>
    <mergeCell ref="AH2:AJ2"/>
    <mergeCell ref="AK2:AL2"/>
    <mergeCell ref="C3:J3"/>
    <mergeCell ref="K3:L3"/>
    <mergeCell ref="X3:AB3"/>
    <mergeCell ref="I4:J4"/>
    <mergeCell ref="K4:L4"/>
    <mergeCell ref="M4:P4"/>
    <mergeCell ref="Q4:R4"/>
    <mergeCell ref="C4:F4"/>
    <mergeCell ref="AC2:AE2"/>
    <mergeCell ref="S4:V4"/>
    <mergeCell ref="X4:AB4"/>
    <mergeCell ref="AC4:AL4"/>
    <mergeCell ref="G4:H4"/>
    <mergeCell ref="H2:AA2"/>
  </mergeCells>
  <phoneticPr fontId="2"/>
  <dataValidations count="9">
    <dataValidation type="list" allowBlank="1" showInputMessage="1" showErrorMessage="1" sqref="M4:P4" xr:uid="{5845AFF9-6BA8-43C3-8119-33C3F486A7E4}">
      <formula1>"区分A,区分B,区分C"</formula1>
    </dataValidation>
    <dataValidation type="whole" allowBlank="1" showInputMessage="1" showErrorMessage="1" sqref="B7:B26" xr:uid="{370C14D2-7B10-4BD3-9C59-9560DC7948E3}">
      <formula1>1</formula1>
      <formula2>31</formula2>
    </dataValidation>
    <dataValidation type="whole" allowBlank="1" showInputMessage="1" showErrorMessage="1" sqref="F7:F26" xr:uid="{7D82EA66-4749-4635-9082-8AFE1583DDDF}">
      <formula1>0</formula1>
      <formula2>48</formula2>
    </dataValidation>
    <dataValidation type="whole" allowBlank="1" showInputMessage="1" showErrorMessage="1" sqref="E7:E26 H7:H26" xr:uid="{63826D86-7DF2-41A2-9D62-A227333CE8EA}">
      <formula1>0</formula1>
      <formula2>59</formula2>
    </dataValidation>
    <dataValidation type="whole" allowBlank="1" showInputMessage="1" showErrorMessage="1" sqref="C7:C26" xr:uid="{12D394F5-9538-407D-8E69-E15281ADDCF0}">
      <formula1>0</formula1>
      <formula2>24</formula2>
    </dataValidation>
    <dataValidation type="whole" allowBlank="1" showInputMessage="1" showErrorMessage="1" sqref="S3:V3" xr:uid="{04A3C765-5291-4BD0-BF0F-40B7B4F37A4D}">
      <formula1>0</formula1>
      <formula2>9</formula2>
    </dataValidation>
    <dataValidation type="whole" allowBlank="1" showInputMessage="1" showErrorMessage="1" sqref="N3:Q3" xr:uid="{E2481E47-69EE-4583-95CE-405A490A108A}">
      <formula1>0</formula1>
      <formula2>0</formula2>
    </dataValidation>
    <dataValidation type="list" allowBlank="1" showInputMessage="1" showErrorMessage="1" sqref="M3 R3" xr:uid="{6C93E25A-F84B-4834-8A5C-E1B8781BA41D}">
      <formula1>"0,7"</formula1>
    </dataValidation>
    <dataValidation type="list" allowBlank="1" showInputMessage="1" showErrorMessage="1" sqref="S4:V4" xr:uid="{7F610C93-4CB4-44A7-8B78-764330A7CE29}">
      <formula1>"0%,3％"</formula1>
    </dataValidation>
  </dataValidations>
  <pageMargins left="0.39370078740157483" right="0.19685039370078741" top="0.39370078740157483" bottom="0.19685039370078741" header="0.19685039370078741" footer="0.19685039370078741"/>
  <pageSetup paperSize="9" scale="83" orientation="portrait" horizontalDpi="300" verticalDpi="300" r:id="rId1"/>
  <headerFooter alignWithMargins="0">
    <oddHeader>&amp;L&amp;9〈杉並区移動書式Ｄ〉</oddHeader>
  </headerFooter>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9" r:id="rId4" name="Check Box 13">
              <controlPr defaultSize="0" autoFill="0" autoLine="0" autoPict="0">
                <anchor moveWithCells="1">
                  <from>
                    <xdr:col>9</xdr:col>
                    <xdr:colOff>184150</xdr:colOff>
                    <xdr:row>6</xdr:row>
                    <xdr:rowOff>6350</xdr:rowOff>
                  </from>
                  <to>
                    <xdr:col>11</xdr:col>
                    <xdr:colOff>25400</xdr:colOff>
                    <xdr:row>6</xdr:row>
                    <xdr:rowOff>355600</xdr:rowOff>
                  </to>
                </anchor>
              </controlPr>
            </control>
          </mc:Choice>
        </mc:AlternateContent>
        <mc:AlternateContent xmlns:mc="http://schemas.openxmlformats.org/markup-compatibility/2006">
          <mc:Choice Requires="x14">
            <control shapeId="34830" r:id="rId5" name="Check Box 14">
              <controlPr defaultSize="0" autoFill="0" autoLine="0" autoPict="0">
                <anchor moveWithCells="1">
                  <from>
                    <xdr:col>12</xdr:col>
                    <xdr:colOff>0</xdr:colOff>
                    <xdr:row>6</xdr:row>
                    <xdr:rowOff>6350</xdr:rowOff>
                  </from>
                  <to>
                    <xdr:col>13</xdr:col>
                    <xdr:colOff>38100</xdr:colOff>
                    <xdr:row>6</xdr:row>
                    <xdr:rowOff>355600</xdr:rowOff>
                  </to>
                </anchor>
              </controlPr>
            </control>
          </mc:Choice>
        </mc:AlternateContent>
        <mc:AlternateContent xmlns:mc="http://schemas.openxmlformats.org/markup-compatibility/2006">
          <mc:Choice Requires="x14">
            <control shapeId="34831" r:id="rId6" name="Check Box 15">
              <controlPr defaultSize="0" autoFill="0" autoLine="0" autoPict="0">
                <anchor moveWithCells="1">
                  <from>
                    <xdr:col>16</xdr:col>
                    <xdr:colOff>6350</xdr:colOff>
                    <xdr:row>6</xdr:row>
                    <xdr:rowOff>6350</xdr:rowOff>
                  </from>
                  <to>
                    <xdr:col>17</xdr:col>
                    <xdr:colOff>44450</xdr:colOff>
                    <xdr:row>6</xdr:row>
                    <xdr:rowOff>355600</xdr:rowOff>
                  </to>
                </anchor>
              </controlPr>
            </control>
          </mc:Choice>
        </mc:AlternateContent>
        <mc:AlternateContent xmlns:mc="http://schemas.openxmlformats.org/markup-compatibility/2006">
          <mc:Choice Requires="x14">
            <control shapeId="34832" r:id="rId7" name="Check Box 16">
              <controlPr defaultSize="0" autoFill="0" autoLine="0" autoPict="0">
                <anchor moveWithCells="1">
                  <from>
                    <xdr:col>14</xdr:col>
                    <xdr:colOff>0</xdr:colOff>
                    <xdr:row>6</xdr:row>
                    <xdr:rowOff>0</xdr:rowOff>
                  </from>
                  <to>
                    <xdr:col>15</xdr:col>
                    <xdr:colOff>38100</xdr:colOff>
                    <xdr:row>6</xdr:row>
                    <xdr:rowOff>342900</xdr:rowOff>
                  </to>
                </anchor>
              </controlPr>
            </control>
          </mc:Choice>
        </mc:AlternateContent>
        <mc:AlternateContent xmlns:mc="http://schemas.openxmlformats.org/markup-compatibility/2006">
          <mc:Choice Requires="x14">
            <control shapeId="34833" r:id="rId8" name="Check Box 17">
              <controlPr defaultSize="0" autoFill="0" autoLine="0" autoPict="0">
                <anchor moveWithCells="1">
                  <from>
                    <xdr:col>17</xdr:col>
                    <xdr:colOff>209550</xdr:colOff>
                    <xdr:row>6</xdr:row>
                    <xdr:rowOff>6350</xdr:rowOff>
                  </from>
                  <to>
                    <xdr:col>19</xdr:col>
                    <xdr:colOff>38100</xdr:colOff>
                    <xdr:row>6</xdr:row>
                    <xdr:rowOff>355600</xdr:rowOff>
                  </to>
                </anchor>
              </controlPr>
            </control>
          </mc:Choice>
        </mc:AlternateContent>
        <mc:AlternateContent xmlns:mc="http://schemas.openxmlformats.org/markup-compatibility/2006">
          <mc:Choice Requires="x14">
            <control shapeId="34834" r:id="rId9" name="Check Box 18">
              <controlPr defaultSize="0" autoFill="0" autoLine="0" autoPict="0">
                <anchor moveWithCells="1">
                  <from>
                    <xdr:col>20</xdr:col>
                    <xdr:colOff>0</xdr:colOff>
                    <xdr:row>6</xdr:row>
                    <xdr:rowOff>6350</xdr:rowOff>
                  </from>
                  <to>
                    <xdr:col>21</xdr:col>
                    <xdr:colOff>44450</xdr:colOff>
                    <xdr:row>6</xdr:row>
                    <xdr:rowOff>355600</xdr:rowOff>
                  </to>
                </anchor>
              </controlPr>
            </control>
          </mc:Choice>
        </mc:AlternateContent>
        <mc:AlternateContent xmlns:mc="http://schemas.openxmlformats.org/markup-compatibility/2006">
          <mc:Choice Requires="x14">
            <control shapeId="34951" r:id="rId10" name="Check Box 135">
              <controlPr defaultSize="0" autoFill="0" autoLine="0" autoPict="0">
                <anchor moveWithCells="1">
                  <from>
                    <xdr:col>9</xdr:col>
                    <xdr:colOff>184150</xdr:colOff>
                    <xdr:row>7</xdr:row>
                    <xdr:rowOff>6350</xdr:rowOff>
                  </from>
                  <to>
                    <xdr:col>11</xdr:col>
                    <xdr:colOff>25400</xdr:colOff>
                    <xdr:row>7</xdr:row>
                    <xdr:rowOff>355600</xdr:rowOff>
                  </to>
                </anchor>
              </controlPr>
            </control>
          </mc:Choice>
        </mc:AlternateContent>
        <mc:AlternateContent xmlns:mc="http://schemas.openxmlformats.org/markup-compatibility/2006">
          <mc:Choice Requires="x14">
            <control shapeId="34952" r:id="rId11" name="Check Box 136">
              <controlPr defaultSize="0" autoFill="0" autoLine="0" autoPict="0">
                <anchor moveWithCells="1">
                  <from>
                    <xdr:col>12</xdr:col>
                    <xdr:colOff>0</xdr:colOff>
                    <xdr:row>7</xdr:row>
                    <xdr:rowOff>6350</xdr:rowOff>
                  </from>
                  <to>
                    <xdr:col>13</xdr:col>
                    <xdr:colOff>38100</xdr:colOff>
                    <xdr:row>7</xdr:row>
                    <xdr:rowOff>355600</xdr:rowOff>
                  </to>
                </anchor>
              </controlPr>
            </control>
          </mc:Choice>
        </mc:AlternateContent>
        <mc:AlternateContent xmlns:mc="http://schemas.openxmlformats.org/markup-compatibility/2006">
          <mc:Choice Requires="x14">
            <control shapeId="34953" r:id="rId12" name="Check Box 137">
              <controlPr defaultSize="0" autoFill="0" autoLine="0" autoPict="0">
                <anchor moveWithCells="1">
                  <from>
                    <xdr:col>16</xdr:col>
                    <xdr:colOff>6350</xdr:colOff>
                    <xdr:row>7</xdr:row>
                    <xdr:rowOff>6350</xdr:rowOff>
                  </from>
                  <to>
                    <xdr:col>17</xdr:col>
                    <xdr:colOff>44450</xdr:colOff>
                    <xdr:row>7</xdr:row>
                    <xdr:rowOff>355600</xdr:rowOff>
                  </to>
                </anchor>
              </controlPr>
            </control>
          </mc:Choice>
        </mc:AlternateContent>
        <mc:AlternateContent xmlns:mc="http://schemas.openxmlformats.org/markup-compatibility/2006">
          <mc:Choice Requires="x14">
            <control shapeId="34954" r:id="rId13" name="Check Box 138">
              <controlPr defaultSize="0" autoFill="0" autoLine="0" autoPict="0">
                <anchor moveWithCells="1">
                  <from>
                    <xdr:col>14</xdr:col>
                    <xdr:colOff>0</xdr:colOff>
                    <xdr:row>7</xdr:row>
                    <xdr:rowOff>0</xdr:rowOff>
                  </from>
                  <to>
                    <xdr:col>15</xdr:col>
                    <xdr:colOff>38100</xdr:colOff>
                    <xdr:row>7</xdr:row>
                    <xdr:rowOff>342900</xdr:rowOff>
                  </to>
                </anchor>
              </controlPr>
            </control>
          </mc:Choice>
        </mc:AlternateContent>
        <mc:AlternateContent xmlns:mc="http://schemas.openxmlformats.org/markup-compatibility/2006">
          <mc:Choice Requires="x14">
            <control shapeId="34955" r:id="rId14" name="Check Box 139">
              <controlPr defaultSize="0" autoFill="0" autoLine="0" autoPict="0">
                <anchor moveWithCells="1">
                  <from>
                    <xdr:col>17</xdr:col>
                    <xdr:colOff>209550</xdr:colOff>
                    <xdr:row>7</xdr:row>
                    <xdr:rowOff>6350</xdr:rowOff>
                  </from>
                  <to>
                    <xdr:col>19</xdr:col>
                    <xdr:colOff>38100</xdr:colOff>
                    <xdr:row>7</xdr:row>
                    <xdr:rowOff>355600</xdr:rowOff>
                  </to>
                </anchor>
              </controlPr>
            </control>
          </mc:Choice>
        </mc:AlternateContent>
        <mc:AlternateContent xmlns:mc="http://schemas.openxmlformats.org/markup-compatibility/2006">
          <mc:Choice Requires="x14">
            <control shapeId="34956" r:id="rId15" name="Check Box 140">
              <controlPr defaultSize="0" autoFill="0" autoLine="0" autoPict="0">
                <anchor moveWithCells="1">
                  <from>
                    <xdr:col>20</xdr:col>
                    <xdr:colOff>0</xdr:colOff>
                    <xdr:row>7</xdr:row>
                    <xdr:rowOff>6350</xdr:rowOff>
                  </from>
                  <to>
                    <xdr:col>21</xdr:col>
                    <xdr:colOff>38100</xdr:colOff>
                    <xdr:row>7</xdr:row>
                    <xdr:rowOff>355600</xdr:rowOff>
                  </to>
                </anchor>
              </controlPr>
            </control>
          </mc:Choice>
        </mc:AlternateContent>
        <mc:AlternateContent xmlns:mc="http://schemas.openxmlformats.org/markup-compatibility/2006">
          <mc:Choice Requires="x14">
            <control shapeId="34957" r:id="rId16" name="Check Box 141">
              <controlPr defaultSize="0" autoFill="0" autoLine="0" autoPict="0">
                <anchor moveWithCells="1">
                  <from>
                    <xdr:col>9</xdr:col>
                    <xdr:colOff>184150</xdr:colOff>
                    <xdr:row>8</xdr:row>
                    <xdr:rowOff>6350</xdr:rowOff>
                  </from>
                  <to>
                    <xdr:col>11</xdr:col>
                    <xdr:colOff>25400</xdr:colOff>
                    <xdr:row>8</xdr:row>
                    <xdr:rowOff>355600</xdr:rowOff>
                  </to>
                </anchor>
              </controlPr>
            </control>
          </mc:Choice>
        </mc:AlternateContent>
        <mc:AlternateContent xmlns:mc="http://schemas.openxmlformats.org/markup-compatibility/2006">
          <mc:Choice Requires="x14">
            <control shapeId="34958" r:id="rId17" name="Check Box 142">
              <controlPr defaultSize="0" autoFill="0" autoLine="0" autoPict="0">
                <anchor moveWithCells="1">
                  <from>
                    <xdr:col>12</xdr:col>
                    <xdr:colOff>0</xdr:colOff>
                    <xdr:row>8</xdr:row>
                    <xdr:rowOff>6350</xdr:rowOff>
                  </from>
                  <to>
                    <xdr:col>13</xdr:col>
                    <xdr:colOff>38100</xdr:colOff>
                    <xdr:row>8</xdr:row>
                    <xdr:rowOff>355600</xdr:rowOff>
                  </to>
                </anchor>
              </controlPr>
            </control>
          </mc:Choice>
        </mc:AlternateContent>
        <mc:AlternateContent xmlns:mc="http://schemas.openxmlformats.org/markup-compatibility/2006">
          <mc:Choice Requires="x14">
            <control shapeId="34959" r:id="rId18" name="Check Box 143">
              <controlPr defaultSize="0" autoFill="0" autoLine="0" autoPict="0">
                <anchor moveWithCells="1">
                  <from>
                    <xdr:col>16</xdr:col>
                    <xdr:colOff>6350</xdr:colOff>
                    <xdr:row>8</xdr:row>
                    <xdr:rowOff>6350</xdr:rowOff>
                  </from>
                  <to>
                    <xdr:col>17</xdr:col>
                    <xdr:colOff>44450</xdr:colOff>
                    <xdr:row>8</xdr:row>
                    <xdr:rowOff>355600</xdr:rowOff>
                  </to>
                </anchor>
              </controlPr>
            </control>
          </mc:Choice>
        </mc:AlternateContent>
        <mc:AlternateContent xmlns:mc="http://schemas.openxmlformats.org/markup-compatibility/2006">
          <mc:Choice Requires="x14">
            <control shapeId="34960" r:id="rId19" name="Check Box 144">
              <controlPr defaultSize="0" autoFill="0" autoLine="0" autoPict="0">
                <anchor moveWithCells="1">
                  <from>
                    <xdr:col>14</xdr:col>
                    <xdr:colOff>0</xdr:colOff>
                    <xdr:row>8</xdr:row>
                    <xdr:rowOff>0</xdr:rowOff>
                  </from>
                  <to>
                    <xdr:col>15</xdr:col>
                    <xdr:colOff>38100</xdr:colOff>
                    <xdr:row>8</xdr:row>
                    <xdr:rowOff>342900</xdr:rowOff>
                  </to>
                </anchor>
              </controlPr>
            </control>
          </mc:Choice>
        </mc:AlternateContent>
        <mc:AlternateContent xmlns:mc="http://schemas.openxmlformats.org/markup-compatibility/2006">
          <mc:Choice Requires="x14">
            <control shapeId="34961" r:id="rId20" name="Check Box 145">
              <controlPr defaultSize="0" autoFill="0" autoLine="0" autoPict="0">
                <anchor moveWithCells="1">
                  <from>
                    <xdr:col>17</xdr:col>
                    <xdr:colOff>209550</xdr:colOff>
                    <xdr:row>8</xdr:row>
                    <xdr:rowOff>6350</xdr:rowOff>
                  </from>
                  <to>
                    <xdr:col>19</xdr:col>
                    <xdr:colOff>38100</xdr:colOff>
                    <xdr:row>8</xdr:row>
                    <xdr:rowOff>355600</xdr:rowOff>
                  </to>
                </anchor>
              </controlPr>
            </control>
          </mc:Choice>
        </mc:AlternateContent>
        <mc:AlternateContent xmlns:mc="http://schemas.openxmlformats.org/markup-compatibility/2006">
          <mc:Choice Requires="x14">
            <control shapeId="34962" r:id="rId21" name="Check Box 146">
              <controlPr defaultSize="0" autoFill="0" autoLine="0" autoPict="0">
                <anchor moveWithCells="1">
                  <from>
                    <xdr:col>20</xdr:col>
                    <xdr:colOff>0</xdr:colOff>
                    <xdr:row>8</xdr:row>
                    <xdr:rowOff>6350</xdr:rowOff>
                  </from>
                  <to>
                    <xdr:col>21</xdr:col>
                    <xdr:colOff>38100</xdr:colOff>
                    <xdr:row>8</xdr:row>
                    <xdr:rowOff>355600</xdr:rowOff>
                  </to>
                </anchor>
              </controlPr>
            </control>
          </mc:Choice>
        </mc:AlternateContent>
        <mc:AlternateContent xmlns:mc="http://schemas.openxmlformats.org/markup-compatibility/2006">
          <mc:Choice Requires="x14">
            <control shapeId="34963" r:id="rId22" name="Check Box 147">
              <controlPr defaultSize="0" autoFill="0" autoLine="0" autoPict="0">
                <anchor moveWithCells="1">
                  <from>
                    <xdr:col>9</xdr:col>
                    <xdr:colOff>184150</xdr:colOff>
                    <xdr:row>9</xdr:row>
                    <xdr:rowOff>6350</xdr:rowOff>
                  </from>
                  <to>
                    <xdr:col>11</xdr:col>
                    <xdr:colOff>25400</xdr:colOff>
                    <xdr:row>9</xdr:row>
                    <xdr:rowOff>355600</xdr:rowOff>
                  </to>
                </anchor>
              </controlPr>
            </control>
          </mc:Choice>
        </mc:AlternateContent>
        <mc:AlternateContent xmlns:mc="http://schemas.openxmlformats.org/markup-compatibility/2006">
          <mc:Choice Requires="x14">
            <control shapeId="34964" r:id="rId23" name="Check Box 148">
              <controlPr defaultSize="0" autoFill="0" autoLine="0" autoPict="0">
                <anchor moveWithCells="1">
                  <from>
                    <xdr:col>12</xdr:col>
                    <xdr:colOff>0</xdr:colOff>
                    <xdr:row>9</xdr:row>
                    <xdr:rowOff>6350</xdr:rowOff>
                  </from>
                  <to>
                    <xdr:col>13</xdr:col>
                    <xdr:colOff>38100</xdr:colOff>
                    <xdr:row>9</xdr:row>
                    <xdr:rowOff>355600</xdr:rowOff>
                  </to>
                </anchor>
              </controlPr>
            </control>
          </mc:Choice>
        </mc:AlternateContent>
        <mc:AlternateContent xmlns:mc="http://schemas.openxmlformats.org/markup-compatibility/2006">
          <mc:Choice Requires="x14">
            <control shapeId="34965" r:id="rId24" name="Check Box 149">
              <controlPr defaultSize="0" autoFill="0" autoLine="0" autoPict="0">
                <anchor moveWithCells="1">
                  <from>
                    <xdr:col>16</xdr:col>
                    <xdr:colOff>6350</xdr:colOff>
                    <xdr:row>9</xdr:row>
                    <xdr:rowOff>6350</xdr:rowOff>
                  </from>
                  <to>
                    <xdr:col>17</xdr:col>
                    <xdr:colOff>44450</xdr:colOff>
                    <xdr:row>9</xdr:row>
                    <xdr:rowOff>355600</xdr:rowOff>
                  </to>
                </anchor>
              </controlPr>
            </control>
          </mc:Choice>
        </mc:AlternateContent>
        <mc:AlternateContent xmlns:mc="http://schemas.openxmlformats.org/markup-compatibility/2006">
          <mc:Choice Requires="x14">
            <control shapeId="34966" r:id="rId25" name="Check Box 150">
              <controlPr defaultSize="0" autoFill="0" autoLine="0" autoPict="0">
                <anchor moveWithCells="1">
                  <from>
                    <xdr:col>14</xdr:col>
                    <xdr:colOff>0</xdr:colOff>
                    <xdr:row>9</xdr:row>
                    <xdr:rowOff>0</xdr:rowOff>
                  </from>
                  <to>
                    <xdr:col>15</xdr:col>
                    <xdr:colOff>38100</xdr:colOff>
                    <xdr:row>9</xdr:row>
                    <xdr:rowOff>342900</xdr:rowOff>
                  </to>
                </anchor>
              </controlPr>
            </control>
          </mc:Choice>
        </mc:AlternateContent>
        <mc:AlternateContent xmlns:mc="http://schemas.openxmlformats.org/markup-compatibility/2006">
          <mc:Choice Requires="x14">
            <control shapeId="34967" r:id="rId26" name="Check Box 151">
              <controlPr defaultSize="0" autoFill="0" autoLine="0" autoPict="0">
                <anchor moveWithCells="1">
                  <from>
                    <xdr:col>17</xdr:col>
                    <xdr:colOff>209550</xdr:colOff>
                    <xdr:row>9</xdr:row>
                    <xdr:rowOff>6350</xdr:rowOff>
                  </from>
                  <to>
                    <xdr:col>19</xdr:col>
                    <xdr:colOff>38100</xdr:colOff>
                    <xdr:row>9</xdr:row>
                    <xdr:rowOff>355600</xdr:rowOff>
                  </to>
                </anchor>
              </controlPr>
            </control>
          </mc:Choice>
        </mc:AlternateContent>
        <mc:AlternateContent xmlns:mc="http://schemas.openxmlformats.org/markup-compatibility/2006">
          <mc:Choice Requires="x14">
            <control shapeId="34968" r:id="rId27" name="Check Box 152">
              <controlPr defaultSize="0" autoFill="0" autoLine="0" autoPict="0">
                <anchor moveWithCells="1">
                  <from>
                    <xdr:col>20</xdr:col>
                    <xdr:colOff>0</xdr:colOff>
                    <xdr:row>9</xdr:row>
                    <xdr:rowOff>6350</xdr:rowOff>
                  </from>
                  <to>
                    <xdr:col>21</xdr:col>
                    <xdr:colOff>38100</xdr:colOff>
                    <xdr:row>9</xdr:row>
                    <xdr:rowOff>355600</xdr:rowOff>
                  </to>
                </anchor>
              </controlPr>
            </control>
          </mc:Choice>
        </mc:AlternateContent>
        <mc:AlternateContent xmlns:mc="http://schemas.openxmlformats.org/markup-compatibility/2006">
          <mc:Choice Requires="x14">
            <control shapeId="34969" r:id="rId28" name="Check Box 153">
              <controlPr defaultSize="0" autoFill="0" autoLine="0" autoPict="0">
                <anchor moveWithCells="1">
                  <from>
                    <xdr:col>9</xdr:col>
                    <xdr:colOff>184150</xdr:colOff>
                    <xdr:row>10</xdr:row>
                    <xdr:rowOff>6350</xdr:rowOff>
                  </from>
                  <to>
                    <xdr:col>11</xdr:col>
                    <xdr:colOff>25400</xdr:colOff>
                    <xdr:row>10</xdr:row>
                    <xdr:rowOff>355600</xdr:rowOff>
                  </to>
                </anchor>
              </controlPr>
            </control>
          </mc:Choice>
        </mc:AlternateContent>
        <mc:AlternateContent xmlns:mc="http://schemas.openxmlformats.org/markup-compatibility/2006">
          <mc:Choice Requires="x14">
            <control shapeId="34970" r:id="rId29" name="Check Box 154">
              <controlPr defaultSize="0" autoFill="0" autoLine="0" autoPict="0">
                <anchor moveWithCells="1">
                  <from>
                    <xdr:col>12</xdr:col>
                    <xdr:colOff>0</xdr:colOff>
                    <xdr:row>10</xdr:row>
                    <xdr:rowOff>6350</xdr:rowOff>
                  </from>
                  <to>
                    <xdr:col>13</xdr:col>
                    <xdr:colOff>38100</xdr:colOff>
                    <xdr:row>10</xdr:row>
                    <xdr:rowOff>355600</xdr:rowOff>
                  </to>
                </anchor>
              </controlPr>
            </control>
          </mc:Choice>
        </mc:AlternateContent>
        <mc:AlternateContent xmlns:mc="http://schemas.openxmlformats.org/markup-compatibility/2006">
          <mc:Choice Requires="x14">
            <control shapeId="34971" r:id="rId30" name="Check Box 155">
              <controlPr defaultSize="0" autoFill="0" autoLine="0" autoPict="0">
                <anchor moveWithCells="1">
                  <from>
                    <xdr:col>16</xdr:col>
                    <xdr:colOff>6350</xdr:colOff>
                    <xdr:row>10</xdr:row>
                    <xdr:rowOff>6350</xdr:rowOff>
                  </from>
                  <to>
                    <xdr:col>17</xdr:col>
                    <xdr:colOff>44450</xdr:colOff>
                    <xdr:row>10</xdr:row>
                    <xdr:rowOff>355600</xdr:rowOff>
                  </to>
                </anchor>
              </controlPr>
            </control>
          </mc:Choice>
        </mc:AlternateContent>
        <mc:AlternateContent xmlns:mc="http://schemas.openxmlformats.org/markup-compatibility/2006">
          <mc:Choice Requires="x14">
            <control shapeId="34972" r:id="rId31" name="Check Box 156">
              <controlPr defaultSize="0" autoFill="0" autoLine="0" autoPict="0">
                <anchor moveWithCells="1">
                  <from>
                    <xdr:col>14</xdr:col>
                    <xdr:colOff>0</xdr:colOff>
                    <xdr:row>10</xdr:row>
                    <xdr:rowOff>0</xdr:rowOff>
                  </from>
                  <to>
                    <xdr:col>15</xdr:col>
                    <xdr:colOff>38100</xdr:colOff>
                    <xdr:row>10</xdr:row>
                    <xdr:rowOff>342900</xdr:rowOff>
                  </to>
                </anchor>
              </controlPr>
            </control>
          </mc:Choice>
        </mc:AlternateContent>
        <mc:AlternateContent xmlns:mc="http://schemas.openxmlformats.org/markup-compatibility/2006">
          <mc:Choice Requires="x14">
            <control shapeId="34973" r:id="rId32" name="Check Box 157">
              <controlPr defaultSize="0" autoFill="0" autoLine="0" autoPict="0">
                <anchor moveWithCells="1">
                  <from>
                    <xdr:col>17</xdr:col>
                    <xdr:colOff>209550</xdr:colOff>
                    <xdr:row>10</xdr:row>
                    <xdr:rowOff>6350</xdr:rowOff>
                  </from>
                  <to>
                    <xdr:col>19</xdr:col>
                    <xdr:colOff>38100</xdr:colOff>
                    <xdr:row>10</xdr:row>
                    <xdr:rowOff>355600</xdr:rowOff>
                  </to>
                </anchor>
              </controlPr>
            </control>
          </mc:Choice>
        </mc:AlternateContent>
        <mc:AlternateContent xmlns:mc="http://schemas.openxmlformats.org/markup-compatibility/2006">
          <mc:Choice Requires="x14">
            <control shapeId="34974" r:id="rId33" name="Check Box 158">
              <controlPr defaultSize="0" autoFill="0" autoLine="0" autoPict="0">
                <anchor moveWithCells="1">
                  <from>
                    <xdr:col>20</xdr:col>
                    <xdr:colOff>0</xdr:colOff>
                    <xdr:row>10</xdr:row>
                    <xdr:rowOff>6350</xdr:rowOff>
                  </from>
                  <to>
                    <xdr:col>21</xdr:col>
                    <xdr:colOff>38100</xdr:colOff>
                    <xdr:row>10</xdr:row>
                    <xdr:rowOff>355600</xdr:rowOff>
                  </to>
                </anchor>
              </controlPr>
            </control>
          </mc:Choice>
        </mc:AlternateContent>
        <mc:AlternateContent xmlns:mc="http://schemas.openxmlformats.org/markup-compatibility/2006">
          <mc:Choice Requires="x14">
            <control shapeId="34975" r:id="rId34" name="Check Box 159">
              <controlPr defaultSize="0" autoFill="0" autoLine="0" autoPict="0">
                <anchor moveWithCells="1">
                  <from>
                    <xdr:col>9</xdr:col>
                    <xdr:colOff>184150</xdr:colOff>
                    <xdr:row>11</xdr:row>
                    <xdr:rowOff>6350</xdr:rowOff>
                  </from>
                  <to>
                    <xdr:col>11</xdr:col>
                    <xdr:colOff>25400</xdr:colOff>
                    <xdr:row>11</xdr:row>
                    <xdr:rowOff>355600</xdr:rowOff>
                  </to>
                </anchor>
              </controlPr>
            </control>
          </mc:Choice>
        </mc:AlternateContent>
        <mc:AlternateContent xmlns:mc="http://schemas.openxmlformats.org/markup-compatibility/2006">
          <mc:Choice Requires="x14">
            <control shapeId="34976" r:id="rId35" name="Check Box 160">
              <controlPr defaultSize="0" autoFill="0" autoLine="0" autoPict="0">
                <anchor moveWithCells="1">
                  <from>
                    <xdr:col>12</xdr:col>
                    <xdr:colOff>0</xdr:colOff>
                    <xdr:row>11</xdr:row>
                    <xdr:rowOff>6350</xdr:rowOff>
                  </from>
                  <to>
                    <xdr:col>13</xdr:col>
                    <xdr:colOff>38100</xdr:colOff>
                    <xdr:row>11</xdr:row>
                    <xdr:rowOff>355600</xdr:rowOff>
                  </to>
                </anchor>
              </controlPr>
            </control>
          </mc:Choice>
        </mc:AlternateContent>
        <mc:AlternateContent xmlns:mc="http://schemas.openxmlformats.org/markup-compatibility/2006">
          <mc:Choice Requires="x14">
            <control shapeId="34977" r:id="rId36" name="Check Box 161">
              <controlPr defaultSize="0" autoFill="0" autoLine="0" autoPict="0">
                <anchor moveWithCells="1">
                  <from>
                    <xdr:col>16</xdr:col>
                    <xdr:colOff>6350</xdr:colOff>
                    <xdr:row>11</xdr:row>
                    <xdr:rowOff>6350</xdr:rowOff>
                  </from>
                  <to>
                    <xdr:col>17</xdr:col>
                    <xdr:colOff>44450</xdr:colOff>
                    <xdr:row>11</xdr:row>
                    <xdr:rowOff>355600</xdr:rowOff>
                  </to>
                </anchor>
              </controlPr>
            </control>
          </mc:Choice>
        </mc:AlternateContent>
        <mc:AlternateContent xmlns:mc="http://schemas.openxmlformats.org/markup-compatibility/2006">
          <mc:Choice Requires="x14">
            <control shapeId="34978" r:id="rId37" name="Check Box 162">
              <controlPr defaultSize="0" autoFill="0" autoLine="0" autoPict="0">
                <anchor moveWithCells="1">
                  <from>
                    <xdr:col>14</xdr:col>
                    <xdr:colOff>0</xdr:colOff>
                    <xdr:row>11</xdr:row>
                    <xdr:rowOff>0</xdr:rowOff>
                  </from>
                  <to>
                    <xdr:col>15</xdr:col>
                    <xdr:colOff>38100</xdr:colOff>
                    <xdr:row>11</xdr:row>
                    <xdr:rowOff>342900</xdr:rowOff>
                  </to>
                </anchor>
              </controlPr>
            </control>
          </mc:Choice>
        </mc:AlternateContent>
        <mc:AlternateContent xmlns:mc="http://schemas.openxmlformats.org/markup-compatibility/2006">
          <mc:Choice Requires="x14">
            <control shapeId="34979" r:id="rId38" name="Check Box 163">
              <controlPr defaultSize="0" autoFill="0" autoLine="0" autoPict="0">
                <anchor moveWithCells="1">
                  <from>
                    <xdr:col>17</xdr:col>
                    <xdr:colOff>209550</xdr:colOff>
                    <xdr:row>11</xdr:row>
                    <xdr:rowOff>6350</xdr:rowOff>
                  </from>
                  <to>
                    <xdr:col>19</xdr:col>
                    <xdr:colOff>38100</xdr:colOff>
                    <xdr:row>11</xdr:row>
                    <xdr:rowOff>355600</xdr:rowOff>
                  </to>
                </anchor>
              </controlPr>
            </control>
          </mc:Choice>
        </mc:AlternateContent>
        <mc:AlternateContent xmlns:mc="http://schemas.openxmlformats.org/markup-compatibility/2006">
          <mc:Choice Requires="x14">
            <control shapeId="34980" r:id="rId39" name="Check Box 164">
              <controlPr defaultSize="0" autoFill="0" autoLine="0" autoPict="0">
                <anchor moveWithCells="1">
                  <from>
                    <xdr:col>20</xdr:col>
                    <xdr:colOff>0</xdr:colOff>
                    <xdr:row>11</xdr:row>
                    <xdr:rowOff>6350</xdr:rowOff>
                  </from>
                  <to>
                    <xdr:col>21</xdr:col>
                    <xdr:colOff>38100</xdr:colOff>
                    <xdr:row>11</xdr:row>
                    <xdr:rowOff>355600</xdr:rowOff>
                  </to>
                </anchor>
              </controlPr>
            </control>
          </mc:Choice>
        </mc:AlternateContent>
        <mc:AlternateContent xmlns:mc="http://schemas.openxmlformats.org/markup-compatibility/2006">
          <mc:Choice Requires="x14">
            <control shapeId="34981" r:id="rId40" name="Check Box 165">
              <controlPr defaultSize="0" autoFill="0" autoLine="0" autoPict="0">
                <anchor moveWithCells="1">
                  <from>
                    <xdr:col>9</xdr:col>
                    <xdr:colOff>184150</xdr:colOff>
                    <xdr:row>12</xdr:row>
                    <xdr:rowOff>6350</xdr:rowOff>
                  </from>
                  <to>
                    <xdr:col>11</xdr:col>
                    <xdr:colOff>25400</xdr:colOff>
                    <xdr:row>12</xdr:row>
                    <xdr:rowOff>355600</xdr:rowOff>
                  </to>
                </anchor>
              </controlPr>
            </control>
          </mc:Choice>
        </mc:AlternateContent>
        <mc:AlternateContent xmlns:mc="http://schemas.openxmlformats.org/markup-compatibility/2006">
          <mc:Choice Requires="x14">
            <control shapeId="34982" r:id="rId41" name="Check Box 166">
              <controlPr defaultSize="0" autoFill="0" autoLine="0" autoPict="0">
                <anchor moveWithCells="1">
                  <from>
                    <xdr:col>12</xdr:col>
                    <xdr:colOff>0</xdr:colOff>
                    <xdr:row>12</xdr:row>
                    <xdr:rowOff>6350</xdr:rowOff>
                  </from>
                  <to>
                    <xdr:col>13</xdr:col>
                    <xdr:colOff>38100</xdr:colOff>
                    <xdr:row>12</xdr:row>
                    <xdr:rowOff>355600</xdr:rowOff>
                  </to>
                </anchor>
              </controlPr>
            </control>
          </mc:Choice>
        </mc:AlternateContent>
        <mc:AlternateContent xmlns:mc="http://schemas.openxmlformats.org/markup-compatibility/2006">
          <mc:Choice Requires="x14">
            <control shapeId="34983" r:id="rId42" name="Check Box 167">
              <controlPr defaultSize="0" autoFill="0" autoLine="0" autoPict="0">
                <anchor moveWithCells="1">
                  <from>
                    <xdr:col>16</xdr:col>
                    <xdr:colOff>6350</xdr:colOff>
                    <xdr:row>12</xdr:row>
                    <xdr:rowOff>6350</xdr:rowOff>
                  </from>
                  <to>
                    <xdr:col>17</xdr:col>
                    <xdr:colOff>44450</xdr:colOff>
                    <xdr:row>12</xdr:row>
                    <xdr:rowOff>355600</xdr:rowOff>
                  </to>
                </anchor>
              </controlPr>
            </control>
          </mc:Choice>
        </mc:AlternateContent>
        <mc:AlternateContent xmlns:mc="http://schemas.openxmlformats.org/markup-compatibility/2006">
          <mc:Choice Requires="x14">
            <control shapeId="34984" r:id="rId43" name="Check Box 168">
              <controlPr defaultSize="0" autoFill="0" autoLine="0" autoPict="0">
                <anchor moveWithCells="1">
                  <from>
                    <xdr:col>14</xdr:col>
                    <xdr:colOff>0</xdr:colOff>
                    <xdr:row>12</xdr:row>
                    <xdr:rowOff>0</xdr:rowOff>
                  </from>
                  <to>
                    <xdr:col>15</xdr:col>
                    <xdr:colOff>38100</xdr:colOff>
                    <xdr:row>12</xdr:row>
                    <xdr:rowOff>342900</xdr:rowOff>
                  </to>
                </anchor>
              </controlPr>
            </control>
          </mc:Choice>
        </mc:AlternateContent>
        <mc:AlternateContent xmlns:mc="http://schemas.openxmlformats.org/markup-compatibility/2006">
          <mc:Choice Requires="x14">
            <control shapeId="34985" r:id="rId44" name="Check Box 169">
              <controlPr defaultSize="0" autoFill="0" autoLine="0" autoPict="0">
                <anchor moveWithCells="1">
                  <from>
                    <xdr:col>17</xdr:col>
                    <xdr:colOff>209550</xdr:colOff>
                    <xdr:row>12</xdr:row>
                    <xdr:rowOff>6350</xdr:rowOff>
                  </from>
                  <to>
                    <xdr:col>19</xdr:col>
                    <xdr:colOff>38100</xdr:colOff>
                    <xdr:row>12</xdr:row>
                    <xdr:rowOff>355600</xdr:rowOff>
                  </to>
                </anchor>
              </controlPr>
            </control>
          </mc:Choice>
        </mc:AlternateContent>
        <mc:AlternateContent xmlns:mc="http://schemas.openxmlformats.org/markup-compatibility/2006">
          <mc:Choice Requires="x14">
            <control shapeId="34986" r:id="rId45" name="Check Box 170">
              <controlPr defaultSize="0" autoFill="0" autoLine="0" autoPict="0">
                <anchor moveWithCells="1">
                  <from>
                    <xdr:col>20</xdr:col>
                    <xdr:colOff>0</xdr:colOff>
                    <xdr:row>12</xdr:row>
                    <xdr:rowOff>6350</xdr:rowOff>
                  </from>
                  <to>
                    <xdr:col>21</xdr:col>
                    <xdr:colOff>38100</xdr:colOff>
                    <xdr:row>12</xdr:row>
                    <xdr:rowOff>355600</xdr:rowOff>
                  </to>
                </anchor>
              </controlPr>
            </control>
          </mc:Choice>
        </mc:AlternateContent>
        <mc:AlternateContent xmlns:mc="http://schemas.openxmlformats.org/markup-compatibility/2006">
          <mc:Choice Requires="x14">
            <control shapeId="34987" r:id="rId46" name="Check Box 171">
              <controlPr defaultSize="0" autoFill="0" autoLine="0" autoPict="0">
                <anchor moveWithCells="1">
                  <from>
                    <xdr:col>9</xdr:col>
                    <xdr:colOff>184150</xdr:colOff>
                    <xdr:row>13</xdr:row>
                    <xdr:rowOff>6350</xdr:rowOff>
                  </from>
                  <to>
                    <xdr:col>11</xdr:col>
                    <xdr:colOff>25400</xdr:colOff>
                    <xdr:row>13</xdr:row>
                    <xdr:rowOff>355600</xdr:rowOff>
                  </to>
                </anchor>
              </controlPr>
            </control>
          </mc:Choice>
        </mc:AlternateContent>
        <mc:AlternateContent xmlns:mc="http://schemas.openxmlformats.org/markup-compatibility/2006">
          <mc:Choice Requires="x14">
            <control shapeId="34988" r:id="rId47" name="Check Box 172">
              <controlPr defaultSize="0" autoFill="0" autoLine="0" autoPict="0">
                <anchor moveWithCells="1">
                  <from>
                    <xdr:col>12</xdr:col>
                    <xdr:colOff>0</xdr:colOff>
                    <xdr:row>13</xdr:row>
                    <xdr:rowOff>6350</xdr:rowOff>
                  </from>
                  <to>
                    <xdr:col>13</xdr:col>
                    <xdr:colOff>38100</xdr:colOff>
                    <xdr:row>13</xdr:row>
                    <xdr:rowOff>355600</xdr:rowOff>
                  </to>
                </anchor>
              </controlPr>
            </control>
          </mc:Choice>
        </mc:AlternateContent>
        <mc:AlternateContent xmlns:mc="http://schemas.openxmlformats.org/markup-compatibility/2006">
          <mc:Choice Requires="x14">
            <control shapeId="34989" r:id="rId48" name="Check Box 173">
              <controlPr defaultSize="0" autoFill="0" autoLine="0" autoPict="0">
                <anchor moveWithCells="1">
                  <from>
                    <xdr:col>16</xdr:col>
                    <xdr:colOff>6350</xdr:colOff>
                    <xdr:row>13</xdr:row>
                    <xdr:rowOff>6350</xdr:rowOff>
                  </from>
                  <to>
                    <xdr:col>17</xdr:col>
                    <xdr:colOff>44450</xdr:colOff>
                    <xdr:row>13</xdr:row>
                    <xdr:rowOff>355600</xdr:rowOff>
                  </to>
                </anchor>
              </controlPr>
            </control>
          </mc:Choice>
        </mc:AlternateContent>
        <mc:AlternateContent xmlns:mc="http://schemas.openxmlformats.org/markup-compatibility/2006">
          <mc:Choice Requires="x14">
            <control shapeId="34990" r:id="rId49" name="Check Box 174">
              <controlPr defaultSize="0" autoFill="0" autoLine="0" autoPict="0">
                <anchor moveWithCells="1">
                  <from>
                    <xdr:col>14</xdr:col>
                    <xdr:colOff>0</xdr:colOff>
                    <xdr:row>13</xdr:row>
                    <xdr:rowOff>0</xdr:rowOff>
                  </from>
                  <to>
                    <xdr:col>15</xdr:col>
                    <xdr:colOff>38100</xdr:colOff>
                    <xdr:row>13</xdr:row>
                    <xdr:rowOff>342900</xdr:rowOff>
                  </to>
                </anchor>
              </controlPr>
            </control>
          </mc:Choice>
        </mc:AlternateContent>
        <mc:AlternateContent xmlns:mc="http://schemas.openxmlformats.org/markup-compatibility/2006">
          <mc:Choice Requires="x14">
            <control shapeId="34991" r:id="rId50" name="Check Box 175">
              <controlPr defaultSize="0" autoFill="0" autoLine="0" autoPict="0">
                <anchor moveWithCells="1">
                  <from>
                    <xdr:col>17</xdr:col>
                    <xdr:colOff>209550</xdr:colOff>
                    <xdr:row>13</xdr:row>
                    <xdr:rowOff>6350</xdr:rowOff>
                  </from>
                  <to>
                    <xdr:col>19</xdr:col>
                    <xdr:colOff>38100</xdr:colOff>
                    <xdr:row>13</xdr:row>
                    <xdr:rowOff>355600</xdr:rowOff>
                  </to>
                </anchor>
              </controlPr>
            </control>
          </mc:Choice>
        </mc:AlternateContent>
        <mc:AlternateContent xmlns:mc="http://schemas.openxmlformats.org/markup-compatibility/2006">
          <mc:Choice Requires="x14">
            <control shapeId="34992" r:id="rId51" name="Check Box 176">
              <controlPr defaultSize="0" autoFill="0" autoLine="0" autoPict="0">
                <anchor moveWithCells="1">
                  <from>
                    <xdr:col>20</xdr:col>
                    <xdr:colOff>0</xdr:colOff>
                    <xdr:row>13</xdr:row>
                    <xdr:rowOff>6350</xdr:rowOff>
                  </from>
                  <to>
                    <xdr:col>21</xdr:col>
                    <xdr:colOff>38100</xdr:colOff>
                    <xdr:row>13</xdr:row>
                    <xdr:rowOff>355600</xdr:rowOff>
                  </to>
                </anchor>
              </controlPr>
            </control>
          </mc:Choice>
        </mc:AlternateContent>
        <mc:AlternateContent xmlns:mc="http://schemas.openxmlformats.org/markup-compatibility/2006">
          <mc:Choice Requires="x14">
            <control shapeId="34993" r:id="rId52" name="Check Box 177">
              <controlPr defaultSize="0" autoFill="0" autoLine="0" autoPict="0">
                <anchor moveWithCells="1">
                  <from>
                    <xdr:col>9</xdr:col>
                    <xdr:colOff>184150</xdr:colOff>
                    <xdr:row>14</xdr:row>
                    <xdr:rowOff>6350</xdr:rowOff>
                  </from>
                  <to>
                    <xdr:col>11</xdr:col>
                    <xdr:colOff>25400</xdr:colOff>
                    <xdr:row>14</xdr:row>
                    <xdr:rowOff>355600</xdr:rowOff>
                  </to>
                </anchor>
              </controlPr>
            </control>
          </mc:Choice>
        </mc:AlternateContent>
        <mc:AlternateContent xmlns:mc="http://schemas.openxmlformats.org/markup-compatibility/2006">
          <mc:Choice Requires="x14">
            <control shapeId="34994" r:id="rId53" name="Check Box 178">
              <controlPr defaultSize="0" autoFill="0" autoLine="0" autoPict="0">
                <anchor moveWithCells="1">
                  <from>
                    <xdr:col>12</xdr:col>
                    <xdr:colOff>0</xdr:colOff>
                    <xdr:row>14</xdr:row>
                    <xdr:rowOff>6350</xdr:rowOff>
                  </from>
                  <to>
                    <xdr:col>13</xdr:col>
                    <xdr:colOff>38100</xdr:colOff>
                    <xdr:row>14</xdr:row>
                    <xdr:rowOff>355600</xdr:rowOff>
                  </to>
                </anchor>
              </controlPr>
            </control>
          </mc:Choice>
        </mc:AlternateContent>
        <mc:AlternateContent xmlns:mc="http://schemas.openxmlformats.org/markup-compatibility/2006">
          <mc:Choice Requires="x14">
            <control shapeId="34995" r:id="rId54" name="Check Box 179">
              <controlPr defaultSize="0" autoFill="0" autoLine="0" autoPict="0">
                <anchor moveWithCells="1">
                  <from>
                    <xdr:col>16</xdr:col>
                    <xdr:colOff>6350</xdr:colOff>
                    <xdr:row>14</xdr:row>
                    <xdr:rowOff>6350</xdr:rowOff>
                  </from>
                  <to>
                    <xdr:col>17</xdr:col>
                    <xdr:colOff>44450</xdr:colOff>
                    <xdr:row>14</xdr:row>
                    <xdr:rowOff>355600</xdr:rowOff>
                  </to>
                </anchor>
              </controlPr>
            </control>
          </mc:Choice>
        </mc:AlternateContent>
        <mc:AlternateContent xmlns:mc="http://schemas.openxmlformats.org/markup-compatibility/2006">
          <mc:Choice Requires="x14">
            <control shapeId="34996" r:id="rId55" name="Check Box 180">
              <controlPr defaultSize="0" autoFill="0" autoLine="0" autoPict="0">
                <anchor moveWithCells="1">
                  <from>
                    <xdr:col>14</xdr:col>
                    <xdr:colOff>0</xdr:colOff>
                    <xdr:row>14</xdr:row>
                    <xdr:rowOff>0</xdr:rowOff>
                  </from>
                  <to>
                    <xdr:col>15</xdr:col>
                    <xdr:colOff>38100</xdr:colOff>
                    <xdr:row>14</xdr:row>
                    <xdr:rowOff>342900</xdr:rowOff>
                  </to>
                </anchor>
              </controlPr>
            </control>
          </mc:Choice>
        </mc:AlternateContent>
        <mc:AlternateContent xmlns:mc="http://schemas.openxmlformats.org/markup-compatibility/2006">
          <mc:Choice Requires="x14">
            <control shapeId="34997" r:id="rId56" name="Check Box 181">
              <controlPr defaultSize="0" autoFill="0" autoLine="0" autoPict="0">
                <anchor moveWithCells="1">
                  <from>
                    <xdr:col>17</xdr:col>
                    <xdr:colOff>209550</xdr:colOff>
                    <xdr:row>14</xdr:row>
                    <xdr:rowOff>6350</xdr:rowOff>
                  </from>
                  <to>
                    <xdr:col>19</xdr:col>
                    <xdr:colOff>38100</xdr:colOff>
                    <xdr:row>14</xdr:row>
                    <xdr:rowOff>355600</xdr:rowOff>
                  </to>
                </anchor>
              </controlPr>
            </control>
          </mc:Choice>
        </mc:AlternateContent>
        <mc:AlternateContent xmlns:mc="http://schemas.openxmlformats.org/markup-compatibility/2006">
          <mc:Choice Requires="x14">
            <control shapeId="34998" r:id="rId57" name="Check Box 182">
              <controlPr defaultSize="0" autoFill="0" autoLine="0" autoPict="0">
                <anchor moveWithCells="1">
                  <from>
                    <xdr:col>20</xdr:col>
                    <xdr:colOff>0</xdr:colOff>
                    <xdr:row>14</xdr:row>
                    <xdr:rowOff>6350</xdr:rowOff>
                  </from>
                  <to>
                    <xdr:col>21</xdr:col>
                    <xdr:colOff>38100</xdr:colOff>
                    <xdr:row>14</xdr:row>
                    <xdr:rowOff>355600</xdr:rowOff>
                  </to>
                </anchor>
              </controlPr>
            </control>
          </mc:Choice>
        </mc:AlternateContent>
        <mc:AlternateContent xmlns:mc="http://schemas.openxmlformats.org/markup-compatibility/2006">
          <mc:Choice Requires="x14">
            <control shapeId="34999" r:id="rId58" name="Check Box 183">
              <controlPr defaultSize="0" autoFill="0" autoLine="0" autoPict="0">
                <anchor moveWithCells="1">
                  <from>
                    <xdr:col>9</xdr:col>
                    <xdr:colOff>184150</xdr:colOff>
                    <xdr:row>15</xdr:row>
                    <xdr:rowOff>6350</xdr:rowOff>
                  </from>
                  <to>
                    <xdr:col>11</xdr:col>
                    <xdr:colOff>25400</xdr:colOff>
                    <xdr:row>15</xdr:row>
                    <xdr:rowOff>355600</xdr:rowOff>
                  </to>
                </anchor>
              </controlPr>
            </control>
          </mc:Choice>
        </mc:AlternateContent>
        <mc:AlternateContent xmlns:mc="http://schemas.openxmlformats.org/markup-compatibility/2006">
          <mc:Choice Requires="x14">
            <control shapeId="35000" r:id="rId59" name="Check Box 184">
              <controlPr defaultSize="0" autoFill="0" autoLine="0" autoPict="0">
                <anchor moveWithCells="1">
                  <from>
                    <xdr:col>12</xdr:col>
                    <xdr:colOff>0</xdr:colOff>
                    <xdr:row>15</xdr:row>
                    <xdr:rowOff>6350</xdr:rowOff>
                  </from>
                  <to>
                    <xdr:col>13</xdr:col>
                    <xdr:colOff>38100</xdr:colOff>
                    <xdr:row>15</xdr:row>
                    <xdr:rowOff>355600</xdr:rowOff>
                  </to>
                </anchor>
              </controlPr>
            </control>
          </mc:Choice>
        </mc:AlternateContent>
        <mc:AlternateContent xmlns:mc="http://schemas.openxmlformats.org/markup-compatibility/2006">
          <mc:Choice Requires="x14">
            <control shapeId="35001" r:id="rId60" name="Check Box 185">
              <controlPr defaultSize="0" autoFill="0" autoLine="0" autoPict="0">
                <anchor moveWithCells="1">
                  <from>
                    <xdr:col>16</xdr:col>
                    <xdr:colOff>6350</xdr:colOff>
                    <xdr:row>15</xdr:row>
                    <xdr:rowOff>6350</xdr:rowOff>
                  </from>
                  <to>
                    <xdr:col>17</xdr:col>
                    <xdr:colOff>44450</xdr:colOff>
                    <xdr:row>15</xdr:row>
                    <xdr:rowOff>355600</xdr:rowOff>
                  </to>
                </anchor>
              </controlPr>
            </control>
          </mc:Choice>
        </mc:AlternateContent>
        <mc:AlternateContent xmlns:mc="http://schemas.openxmlformats.org/markup-compatibility/2006">
          <mc:Choice Requires="x14">
            <control shapeId="35002" r:id="rId61" name="Check Box 186">
              <controlPr defaultSize="0" autoFill="0" autoLine="0" autoPict="0">
                <anchor moveWithCells="1">
                  <from>
                    <xdr:col>14</xdr:col>
                    <xdr:colOff>0</xdr:colOff>
                    <xdr:row>15</xdr:row>
                    <xdr:rowOff>0</xdr:rowOff>
                  </from>
                  <to>
                    <xdr:col>15</xdr:col>
                    <xdr:colOff>38100</xdr:colOff>
                    <xdr:row>15</xdr:row>
                    <xdr:rowOff>342900</xdr:rowOff>
                  </to>
                </anchor>
              </controlPr>
            </control>
          </mc:Choice>
        </mc:AlternateContent>
        <mc:AlternateContent xmlns:mc="http://schemas.openxmlformats.org/markup-compatibility/2006">
          <mc:Choice Requires="x14">
            <control shapeId="35003" r:id="rId62" name="Check Box 187">
              <controlPr defaultSize="0" autoFill="0" autoLine="0" autoPict="0">
                <anchor moveWithCells="1">
                  <from>
                    <xdr:col>17</xdr:col>
                    <xdr:colOff>209550</xdr:colOff>
                    <xdr:row>15</xdr:row>
                    <xdr:rowOff>6350</xdr:rowOff>
                  </from>
                  <to>
                    <xdr:col>19</xdr:col>
                    <xdr:colOff>38100</xdr:colOff>
                    <xdr:row>15</xdr:row>
                    <xdr:rowOff>355600</xdr:rowOff>
                  </to>
                </anchor>
              </controlPr>
            </control>
          </mc:Choice>
        </mc:AlternateContent>
        <mc:AlternateContent xmlns:mc="http://schemas.openxmlformats.org/markup-compatibility/2006">
          <mc:Choice Requires="x14">
            <control shapeId="35004" r:id="rId63" name="Check Box 188">
              <controlPr defaultSize="0" autoFill="0" autoLine="0" autoPict="0">
                <anchor moveWithCells="1">
                  <from>
                    <xdr:col>20</xdr:col>
                    <xdr:colOff>0</xdr:colOff>
                    <xdr:row>15</xdr:row>
                    <xdr:rowOff>6350</xdr:rowOff>
                  </from>
                  <to>
                    <xdr:col>21</xdr:col>
                    <xdr:colOff>38100</xdr:colOff>
                    <xdr:row>15</xdr:row>
                    <xdr:rowOff>355600</xdr:rowOff>
                  </to>
                </anchor>
              </controlPr>
            </control>
          </mc:Choice>
        </mc:AlternateContent>
        <mc:AlternateContent xmlns:mc="http://schemas.openxmlformats.org/markup-compatibility/2006">
          <mc:Choice Requires="x14">
            <control shapeId="35005" r:id="rId64" name="Check Box 189">
              <controlPr defaultSize="0" autoFill="0" autoLine="0" autoPict="0">
                <anchor moveWithCells="1">
                  <from>
                    <xdr:col>9</xdr:col>
                    <xdr:colOff>184150</xdr:colOff>
                    <xdr:row>16</xdr:row>
                    <xdr:rowOff>6350</xdr:rowOff>
                  </from>
                  <to>
                    <xdr:col>11</xdr:col>
                    <xdr:colOff>25400</xdr:colOff>
                    <xdr:row>16</xdr:row>
                    <xdr:rowOff>355600</xdr:rowOff>
                  </to>
                </anchor>
              </controlPr>
            </control>
          </mc:Choice>
        </mc:AlternateContent>
        <mc:AlternateContent xmlns:mc="http://schemas.openxmlformats.org/markup-compatibility/2006">
          <mc:Choice Requires="x14">
            <control shapeId="35006" r:id="rId65" name="Check Box 190">
              <controlPr defaultSize="0" autoFill="0" autoLine="0" autoPict="0">
                <anchor moveWithCells="1">
                  <from>
                    <xdr:col>12</xdr:col>
                    <xdr:colOff>0</xdr:colOff>
                    <xdr:row>16</xdr:row>
                    <xdr:rowOff>6350</xdr:rowOff>
                  </from>
                  <to>
                    <xdr:col>13</xdr:col>
                    <xdr:colOff>38100</xdr:colOff>
                    <xdr:row>16</xdr:row>
                    <xdr:rowOff>355600</xdr:rowOff>
                  </to>
                </anchor>
              </controlPr>
            </control>
          </mc:Choice>
        </mc:AlternateContent>
        <mc:AlternateContent xmlns:mc="http://schemas.openxmlformats.org/markup-compatibility/2006">
          <mc:Choice Requires="x14">
            <control shapeId="35007" r:id="rId66" name="Check Box 191">
              <controlPr defaultSize="0" autoFill="0" autoLine="0" autoPict="0">
                <anchor moveWithCells="1">
                  <from>
                    <xdr:col>16</xdr:col>
                    <xdr:colOff>6350</xdr:colOff>
                    <xdr:row>16</xdr:row>
                    <xdr:rowOff>6350</xdr:rowOff>
                  </from>
                  <to>
                    <xdr:col>17</xdr:col>
                    <xdr:colOff>44450</xdr:colOff>
                    <xdr:row>16</xdr:row>
                    <xdr:rowOff>355600</xdr:rowOff>
                  </to>
                </anchor>
              </controlPr>
            </control>
          </mc:Choice>
        </mc:AlternateContent>
        <mc:AlternateContent xmlns:mc="http://schemas.openxmlformats.org/markup-compatibility/2006">
          <mc:Choice Requires="x14">
            <control shapeId="35008" r:id="rId67" name="Check Box 192">
              <controlPr defaultSize="0" autoFill="0" autoLine="0" autoPict="0">
                <anchor moveWithCells="1">
                  <from>
                    <xdr:col>14</xdr:col>
                    <xdr:colOff>0</xdr:colOff>
                    <xdr:row>16</xdr:row>
                    <xdr:rowOff>0</xdr:rowOff>
                  </from>
                  <to>
                    <xdr:col>15</xdr:col>
                    <xdr:colOff>38100</xdr:colOff>
                    <xdr:row>16</xdr:row>
                    <xdr:rowOff>342900</xdr:rowOff>
                  </to>
                </anchor>
              </controlPr>
            </control>
          </mc:Choice>
        </mc:AlternateContent>
        <mc:AlternateContent xmlns:mc="http://schemas.openxmlformats.org/markup-compatibility/2006">
          <mc:Choice Requires="x14">
            <control shapeId="35009" r:id="rId68" name="Check Box 193">
              <controlPr defaultSize="0" autoFill="0" autoLine="0" autoPict="0">
                <anchor moveWithCells="1">
                  <from>
                    <xdr:col>17</xdr:col>
                    <xdr:colOff>209550</xdr:colOff>
                    <xdr:row>16</xdr:row>
                    <xdr:rowOff>6350</xdr:rowOff>
                  </from>
                  <to>
                    <xdr:col>19</xdr:col>
                    <xdr:colOff>38100</xdr:colOff>
                    <xdr:row>16</xdr:row>
                    <xdr:rowOff>355600</xdr:rowOff>
                  </to>
                </anchor>
              </controlPr>
            </control>
          </mc:Choice>
        </mc:AlternateContent>
        <mc:AlternateContent xmlns:mc="http://schemas.openxmlformats.org/markup-compatibility/2006">
          <mc:Choice Requires="x14">
            <control shapeId="35010" r:id="rId69" name="Check Box 194">
              <controlPr defaultSize="0" autoFill="0" autoLine="0" autoPict="0">
                <anchor moveWithCells="1">
                  <from>
                    <xdr:col>20</xdr:col>
                    <xdr:colOff>0</xdr:colOff>
                    <xdr:row>16</xdr:row>
                    <xdr:rowOff>6350</xdr:rowOff>
                  </from>
                  <to>
                    <xdr:col>21</xdr:col>
                    <xdr:colOff>38100</xdr:colOff>
                    <xdr:row>16</xdr:row>
                    <xdr:rowOff>355600</xdr:rowOff>
                  </to>
                </anchor>
              </controlPr>
            </control>
          </mc:Choice>
        </mc:AlternateContent>
        <mc:AlternateContent xmlns:mc="http://schemas.openxmlformats.org/markup-compatibility/2006">
          <mc:Choice Requires="x14">
            <control shapeId="35011" r:id="rId70" name="Check Box 195">
              <controlPr defaultSize="0" autoFill="0" autoLine="0" autoPict="0">
                <anchor moveWithCells="1">
                  <from>
                    <xdr:col>9</xdr:col>
                    <xdr:colOff>184150</xdr:colOff>
                    <xdr:row>17</xdr:row>
                    <xdr:rowOff>6350</xdr:rowOff>
                  </from>
                  <to>
                    <xdr:col>11</xdr:col>
                    <xdr:colOff>25400</xdr:colOff>
                    <xdr:row>17</xdr:row>
                    <xdr:rowOff>355600</xdr:rowOff>
                  </to>
                </anchor>
              </controlPr>
            </control>
          </mc:Choice>
        </mc:AlternateContent>
        <mc:AlternateContent xmlns:mc="http://schemas.openxmlformats.org/markup-compatibility/2006">
          <mc:Choice Requires="x14">
            <control shapeId="35012" r:id="rId71" name="Check Box 196">
              <controlPr defaultSize="0" autoFill="0" autoLine="0" autoPict="0">
                <anchor moveWithCells="1">
                  <from>
                    <xdr:col>12</xdr:col>
                    <xdr:colOff>0</xdr:colOff>
                    <xdr:row>17</xdr:row>
                    <xdr:rowOff>6350</xdr:rowOff>
                  </from>
                  <to>
                    <xdr:col>13</xdr:col>
                    <xdr:colOff>38100</xdr:colOff>
                    <xdr:row>17</xdr:row>
                    <xdr:rowOff>355600</xdr:rowOff>
                  </to>
                </anchor>
              </controlPr>
            </control>
          </mc:Choice>
        </mc:AlternateContent>
        <mc:AlternateContent xmlns:mc="http://schemas.openxmlformats.org/markup-compatibility/2006">
          <mc:Choice Requires="x14">
            <control shapeId="35013" r:id="rId72" name="Check Box 197">
              <controlPr defaultSize="0" autoFill="0" autoLine="0" autoPict="0">
                <anchor moveWithCells="1">
                  <from>
                    <xdr:col>16</xdr:col>
                    <xdr:colOff>6350</xdr:colOff>
                    <xdr:row>17</xdr:row>
                    <xdr:rowOff>6350</xdr:rowOff>
                  </from>
                  <to>
                    <xdr:col>17</xdr:col>
                    <xdr:colOff>44450</xdr:colOff>
                    <xdr:row>17</xdr:row>
                    <xdr:rowOff>355600</xdr:rowOff>
                  </to>
                </anchor>
              </controlPr>
            </control>
          </mc:Choice>
        </mc:AlternateContent>
        <mc:AlternateContent xmlns:mc="http://schemas.openxmlformats.org/markup-compatibility/2006">
          <mc:Choice Requires="x14">
            <control shapeId="35014" r:id="rId73" name="Check Box 198">
              <controlPr defaultSize="0" autoFill="0" autoLine="0" autoPict="0">
                <anchor moveWithCells="1">
                  <from>
                    <xdr:col>14</xdr:col>
                    <xdr:colOff>0</xdr:colOff>
                    <xdr:row>17</xdr:row>
                    <xdr:rowOff>0</xdr:rowOff>
                  </from>
                  <to>
                    <xdr:col>15</xdr:col>
                    <xdr:colOff>38100</xdr:colOff>
                    <xdr:row>17</xdr:row>
                    <xdr:rowOff>342900</xdr:rowOff>
                  </to>
                </anchor>
              </controlPr>
            </control>
          </mc:Choice>
        </mc:AlternateContent>
        <mc:AlternateContent xmlns:mc="http://schemas.openxmlformats.org/markup-compatibility/2006">
          <mc:Choice Requires="x14">
            <control shapeId="35015" r:id="rId74" name="Check Box 199">
              <controlPr defaultSize="0" autoFill="0" autoLine="0" autoPict="0">
                <anchor moveWithCells="1">
                  <from>
                    <xdr:col>17</xdr:col>
                    <xdr:colOff>209550</xdr:colOff>
                    <xdr:row>17</xdr:row>
                    <xdr:rowOff>6350</xdr:rowOff>
                  </from>
                  <to>
                    <xdr:col>19</xdr:col>
                    <xdr:colOff>38100</xdr:colOff>
                    <xdr:row>17</xdr:row>
                    <xdr:rowOff>355600</xdr:rowOff>
                  </to>
                </anchor>
              </controlPr>
            </control>
          </mc:Choice>
        </mc:AlternateContent>
        <mc:AlternateContent xmlns:mc="http://schemas.openxmlformats.org/markup-compatibility/2006">
          <mc:Choice Requires="x14">
            <control shapeId="35016" r:id="rId75" name="Check Box 200">
              <controlPr defaultSize="0" autoFill="0" autoLine="0" autoPict="0">
                <anchor moveWithCells="1">
                  <from>
                    <xdr:col>20</xdr:col>
                    <xdr:colOff>0</xdr:colOff>
                    <xdr:row>17</xdr:row>
                    <xdr:rowOff>6350</xdr:rowOff>
                  </from>
                  <to>
                    <xdr:col>21</xdr:col>
                    <xdr:colOff>38100</xdr:colOff>
                    <xdr:row>17</xdr:row>
                    <xdr:rowOff>355600</xdr:rowOff>
                  </to>
                </anchor>
              </controlPr>
            </control>
          </mc:Choice>
        </mc:AlternateContent>
        <mc:AlternateContent xmlns:mc="http://schemas.openxmlformats.org/markup-compatibility/2006">
          <mc:Choice Requires="x14">
            <control shapeId="35017" r:id="rId76" name="Check Box 201">
              <controlPr defaultSize="0" autoFill="0" autoLine="0" autoPict="0">
                <anchor moveWithCells="1">
                  <from>
                    <xdr:col>9</xdr:col>
                    <xdr:colOff>184150</xdr:colOff>
                    <xdr:row>18</xdr:row>
                    <xdr:rowOff>6350</xdr:rowOff>
                  </from>
                  <to>
                    <xdr:col>11</xdr:col>
                    <xdr:colOff>25400</xdr:colOff>
                    <xdr:row>18</xdr:row>
                    <xdr:rowOff>355600</xdr:rowOff>
                  </to>
                </anchor>
              </controlPr>
            </control>
          </mc:Choice>
        </mc:AlternateContent>
        <mc:AlternateContent xmlns:mc="http://schemas.openxmlformats.org/markup-compatibility/2006">
          <mc:Choice Requires="x14">
            <control shapeId="35018" r:id="rId77" name="Check Box 202">
              <controlPr defaultSize="0" autoFill="0" autoLine="0" autoPict="0">
                <anchor moveWithCells="1">
                  <from>
                    <xdr:col>12</xdr:col>
                    <xdr:colOff>0</xdr:colOff>
                    <xdr:row>18</xdr:row>
                    <xdr:rowOff>6350</xdr:rowOff>
                  </from>
                  <to>
                    <xdr:col>13</xdr:col>
                    <xdr:colOff>38100</xdr:colOff>
                    <xdr:row>18</xdr:row>
                    <xdr:rowOff>355600</xdr:rowOff>
                  </to>
                </anchor>
              </controlPr>
            </control>
          </mc:Choice>
        </mc:AlternateContent>
        <mc:AlternateContent xmlns:mc="http://schemas.openxmlformats.org/markup-compatibility/2006">
          <mc:Choice Requires="x14">
            <control shapeId="35019" r:id="rId78" name="Check Box 203">
              <controlPr defaultSize="0" autoFill="0" autoLine="0" autoPict="0">
                <anchor moveWithCells="1">
                  <from>
                    <xdr:col>16</xdr:col>
                    <xdr:colOff>6350</xdr:colOff>
                    <xdr:row>18</xdr:row>
                    <xdr:rowOff>6350</xdr:rowOff>
                  </from>
                  <to>
                    <xdr:col>17</xdr:col>
                    <xdr:colOff>44450</xdr:colOff>
                    <xdr:row>18</xdr:row>
                    <xdr:rowOff>355600</xdr:rowOff>
                  </to>
                </anchor>
              </controlPr>
            </control>
          </mc:Choice>
        </mc:AlternateContent>
        <mc:AlternateContent xmlns:mc="http://schemas.openxmlformats.org/markup-compatibility/2006">
          <mc:Choice Requires="x14">
            <control shapeId="35020" r:id="rId79" name="Check Box 204">
              <controlPr defaultSize="0" autoFill="0" autoLine="0" autoPict="0">
                <anchor moveWithCells="1">
                  <from>
                    <xdr:col>14</xdr:col>
                    <xdr:colOff>0</xdr:colOff>
                    <xdr:row>18</xdr:row>
                    <xdr:rowOff>0</xdr:rowOff>
                  </from>
                  <to>
                    <xdr:col>15</xdr:col>
                    <xdr:colOff>38100</xdr:colOff>
                    <xdr:row>18</xdr:row>
                    <xdr:rowOff>342900</xdr:rowOff>
                  </to>
                </anchor>
              </controlPr>
            </control>
          </mc:Choice>
        </mc:AlternateContent>
        <mc:AlternateContent xmlns:mc="http://schemas.openxmlformats.org/markup-compatibility/2006">
          <mc:Choice Requires="x14">
            <control shapeId="35021" r:id="rId80" name="Check Box 205">
              <controlPr defaultSize="0" autoFill="0" autoLine="0" autoPict="0">
                <anchor moveWithCells="1">
                  <from>
                    <xdr:col>17</xdr:col>
                    <xdr:colOff>209550</xdr:colOff>
                    <xdr:row>18</xdr:row>
                    <xdr:rowOff>6350</xdr:rowOff>
                  </from>
                  <to>
                    <xdr:col>19</xdr:col>
                    <xdr:colOff>38100</xdr:colOff>
                    <xdr:row>18</xdr:row>
                    <xdr:rowOff>355600</xdr:rowOff>
                  </to>
                </anchor>
              </controlPr>
            </control>
          </mc:Choice>
        </mc:AlternateContent>
        <mc:AlternateContent xmlns:mc="http://schemas.openxmlformats.org/markup-compatibility/2006">
          <mc:Choice Requires="x14">
            <control shapeId="35022" r:id="rId81" name="Check Box 206">
              <controlPr defaultSize="0" autoFill="0" autoLine="0" autoPict="0">
                <anchor moveWithCells="1">
                  <from>
                    <xdr:col>20</xdr:col>
                    <xdr:colOff>0</xdr:colOff>
                    <xdr:row>18</xdr:row>
                    <xdr:rowOff>6350</xdr:rowOff>
                  </from>
                  <to>
                    <xdr:col>21</xdr:col>
                    <xdr:colOff>38100</xdr:colOff>
                    <xdr:row>18</xdr:row>
                    <xdr:rowOff>355600</xdr:rowOff>
                  </to>
                </anchor>
              </controlPr>
            </control>
          </mc:Choice>
        </mc:AlternateContent>
        <mc:AlternateContent xmlns:mc="http://schemas.openxmlformats.org/markup-compatibility/2006">
          <mc:Choice Requires="x14">
            <control shapeId="35023" r:id="rId82" name="Check Box 207">
              <controlPr defaultSize="0" autoFill="0" autoLine="0" autoPict="0">
                <anchor moveWithCells="1">
                  <from>
                    <xdr:col>9</xdr:col>
                    <xdr:colOff>184150</xdr:colOff>
                    <xdr:row>19</xdr:row>
                    <xdr:rowOff>6350</xdr:rowOff>
                  </from>
                  <to>
                    <xdr:col>11</xdr:col>
                    <xdr:colOff>25400</xdr:colOff>
                    <xdr:row>19</xdr:row>
                    <xdr:rowOff>355600</xdr:rowOff>
                  </to>
                </anchor>
              </controlPr>
            </control>
          </mc:Choice>
        </mc:AlternateContent>
        <mc:AlternateContent xmlns:mc="http://schemas.openxmlformats.org/markup-compatibility/2006">
          <mc:Choice Requires="x14">
            <control shapeId="35024" r:id="rId83" name="Check Box 208">
              <controlPr defaultSize="0" autoFill="0" autoLine="0" autoPict="0">
                <anchor moveWithCells="1">
                  <from>
                    <xdr:col>12</xdr:col>
                    <xdr:colOff>0</xdr:colOff>
                    <xdr:row>19</xdr:row>
                    <xdr:rowOff>6350</xdr:rowOff>
                  </from>
                  <to>
                    <xdr:col>13</xdr:col>
                    <xdr:colOff>38100</xdr:colOff>
                    <xdr:row>19</xdr:row>
                    <xdr:rowOff>355600</xdr:rowOff>
                  </to>
                </anchor>
              </controlPr>
            </control>
          </mc:Choice>
        </mc:AlternateContent>
        <mc:AlternateContent xmlns:mc="http://schemas.openxmlformats.org/markup-compatibility/2006">
          <mc:Choice Requires="x14">
            <control shapeId="35025" r:id="rId84" name="Check Box 209">
              <controlPr defaultSize="0" autoFill="0" autoLine="0" autoPict="0">
                <anchor moveWithCells="1">
                  <from>
                    <xdr:col>16</xdr:col>
                    <xdr:colOff>6350</xdr:colOff>
                    <xdr:row>19</xdr:row>
                    <xdr:rowOff>6350</xdr:rowOff>
                  </from>
                  <to>
                    <xdr:col>17</xdr:col>
                    <xdr:colOff>44450</xdr:colOff>
                    <xdr:row>19</xdr:row>
                    <xdr:rowOff>355600</xdr:rowOff>
                  </to>
                </anchor>
              </controlPr>
            </control>
          </mc:Choice>
        </mc:AlternateContent>
        <mc:AlternateContent xmlns:mc="http://schemas.openxmlformats.org/markup-compatibility/2006">
          <mc:Choice Requires="x14">
            <control shapeId="35026" r:id="rId85" name="Check Box 210">
              <controlPr defaultSize="0" autoFill="0" autoLine="0" autoPict="0">
                <anchor moveWithCells="1">
                  <from>
                    <xdr:col>14</xdr:col>
                    <xdr:colOff>0</xdr:colOff>
                    <xdr:row>19</xdr:row>
                    <xdr:rowOff>0</xdr:rowOff>
                  </from>
                  <to>
                    <xdr:col>15</xdr:col>
                    <xdr:colOff>38100</xdr:colOff>
                    <xdr:row>19</xdr:row>
                    <xdr:rowOff>342900</xdr:rowOff>
                  </to>
                </anchor>
              </controlPr>
            </control>
          </mc:Choice>
        </mc:AlternateContent>
        <mc:AlternateContent xmlns:mc="http://schemas.openxmlformats.org/markup-compatibility/2006">
          <mc:Choice Requires="x14">
            <control shapeId="35027" r:id="rId86" name="Check Box 211">
              <controlPr defaultSize="0" autoFill="0" autoLine="0" autoPict="0">
                <anchor moveWithCells="1">
                  <from>
                    <xdr:col>17</xdr:col>
                    <xdr:colOff>209550</xdr:colOff>
                    <xdr:row>19</xdr:row>
                    <xdr:rowOff>6350</xdr:rowOff>
                  </from>
                  <to>
                    <xdr:col>19</xdr:col>
                    <xdr:colOff>38100</xdr:colOff>
                    <xdr:row>19</xdr:row>
                    <xdr:rowOff>355600</xdr:rowOff>
                  </to>
                </anchor>
              </controlPr>
            </control>
          </mc:Choice>
        </mc:AlternateContent>
        <mc:AlternateContent xmlns:mc="http://schemas.openxmlformats.org/markup-compatibility/2006">
          <mc:Choice Requires="x14">
            <control shapeId="35028" r:id="rId87" name="Check Box 212">
              <controlPr defaultSize="0" autoFill="0" autoLine="0" autoPict="0">
                <anchor moveWithCells="1">
                  <from>
                    <xdr:col>20</xdr:col>
                    <xdr:colOff>0</xdr:colOff>
                    <xdr:row>19</xdr:row>
                    <xdr:rowOff>6350</xdr:rowOff>
                  </from>
                  <to>
                    <xdr:col>21</xdr:col>
                    <xdr:colOff>38100</xdr:colOff>
                    <xdr:row>19</xdr:row>
                    <xdr:rowOff>355600</xdr:rowOff>
                  </to>
                </anchor>
              </controlPr>
            </control>
          </mc:Choice>
        </mc:AlternateContent>
        <mc:AlternateContent xmlns:mc="http://schemas.openxmlformats.org/markup-compatibility/2006">
          <mc:Choice Requires="x14">
            <control shapeId="35029" r:id="rId88" name="Check Box 213">
              <controlPr defaultSize="0" autoFill="0" autoLine="0" autoPict="0">
                <anchor moveWithCells="1">
                  <from>
                    <xdr:col>9</xdr:col>
                    <xdr:colOff>184150</xdr:colOff>
                    <xdr:row>20</xdr:row>
                    <xdr:rowOff>6350</xdr:rowOff>
                  </from>
                  <to>
                    <xdr:col>11</xdr:col>
                    <xdr:colOff>25400</xdr:colOff>
                    <xdr:row>20</xdr:row>
                    <xdr:rowOff>355600</xdr:rowOff>
                  </to>
                </anchor>
              </controlPr>
            </control>
          </mc:Choice>
        </mc:AlternateContent>
        <mc:AlternateContent xmlns:mc="http://schemas.openxmlformats.org/markup-compatibility/2006">
          <mc:Choice Requires="x14">
            <control shapeId="35030" r:id="rId89" name="Check Box 214">
              <controlPr defaultSize="0" autoFill="0" autoLine="0" autoPict="0">
                <anchor moveWithCells="1">
                  <from>
                    <xdr:col>12</xdr:col>
                    <xdr:colOff>0</xdr:colOff>
                    <xdr:row>20</xdr:row>
                    <xdr:rowOff>6350</xdr:rowOff>
                  </from>
                  <to>
                    <xdr:col>13</xdr:col>
                    <xdr:colOff>38100</xdr:colOff>
                    <xdr:row>20</xdr:row>
                    <xdr:rowOff>355600</xdr:rowOff>
                  </to>
                </anchor>
              </controlPr>
            </control>
          </mc:Choice>
        </mc:AlternateContent>
        <mc:AlternateContent xmlns:mc="http://schemas.openxmlformats.org/markup-compatibility/2006">
          <mc:Choice Requires="x14">
            <control shapeId="35031" r:id="rId90" name="Check Box 215">
              <controlPr defaultSize="0" autoFill="0" autoLine="0" autoPict="0">
                <anchor moveWithCells="1">
                  <from>
                    <xdr:col>16</xdr:col>
                    <xdr:colOff>6350</xdr:colOff>
                    <xdr:row>20</xdr:row>
                    <xdr:rowOff>6350</xdr:rowOff>
                  </from>
                  <to>
                    <xdr:col>17</xdr:col>
                    <xdr:colOff>44450</xdr:colOff>
                    <xdr:row>20</xdr:row>
                    <xdr:rowOff>355600</xdr:rowOff>
                  </to>
                </anchor>
              </controlPr>
            </control>
          </mc:Choice>
        </mc:AlternateContent>
        <mc:AlternateContent xmlns:mc="http://schemas.openxmlformats.org/markup-compatibility/2006">
          <mc:Choice Requires="x14">
            <control shapeId="35032" r:id="rId91" name="Check Box 216">
              <controlPr defaultSize="0" autoFill="0" autoLine="0" autoPict="0">
                <anchor moveWithCells="1">
                  <from>
                    <xdr:col>14</xdr:col>
                    <xdr:colOff>0</xdr:colOff>
                    <xdr:row>20</xdr:row>
                    <xdr:rowOff>0</xdr:rowOff>
                  </from>
                  <to>
                    <xdr:col>15</xdr:col>
                    <xdr:colOff>38100</xdr:colOff>
                    <xdr:row>20</xdr:row>
                    <xdr:rowOff>342900</xdr:rowOff>
                  </to>
                </anchor>
              </controlPr>
            </control>
          </mc:Choice>
        </mc:AlternateContent>
        <mc:AlternateContent xmlns:mc="http://schemas.openxmlformats.org/markup-compatibility/2006">
          <mc:Choice Requires="x14">
            <control shapeId="35033" r:id="rId92" name="Check Box 217">
              <controlPr defaultSize="0" autoFill="0" autoLine="0" autoPict="0">
                <anchor moveWithCells="1">
                  <from>
                    <xdr:col>17</xdr:col>
                    <xdr:colOff>209550</xdr:colOff>
                    <xdr:row>20</xdr:row>
                    <xdr:rowOff>6350</xdr:rowOff>
                  </from>
                  <to>
                    <xdr:col>19</xdr:col>
                    <xdr:colOff>38100</xdr:colOff>
                    <xdr:row>20</xdr:row>
                    <xdr:rowOff>355600</xdr:rowOff>
                  </to>
                </anchor>
              </controlPr>
            </control>
          </mc:Choice>
        </mc:AlternateContent>
        <mc:AlternateContent xmlns:mc="http://schemas.openxmlformats.org/markup-compatibility/2006">
          <mc:Choice Requires="x14">
            <control shapeId="35034" r:id="rId93" name="Check Box 218">
              <controlPr defaultSize="0" autoFill="0" autoLine="0" autoPict="0">
                <anchor moveWithCells="1">
                  <from>
                    <xdr:col>20</xdr:col>
                    <xdr:colOff>0</xdr:colOff>
                    <xdr:row>20</xdr:row>
                    <xdr:rowOff>6350</xdr:rowOff>
                  </from>
                  <to>
                    <xdr:col>21</xdr:col>
                    <xdr:colOff>38100</xdr:colOff>
                    <xdr:row>20</xdr:row>
                    <xdr:rowOff>355600</xdr:rowOff>
                  </to>
                </anchor>
              </controlPr>
            </control>
          </mc:Choice>
        </mc:AlternateContent>
        <mc:AlternateContent xmlns:mc="http://schemas.openxmlformats.org/markup-compatibility/2006">
          <mc:Choice Requires="x14">
            <control shapeId="35035" r:id="rId94" name="Check Box 219">
              <controlPr defaultSize="0" autoFill="0" autoLine="0" autoPict="0">
                <anchor moveWithCells="1">
                  <from>
                    <xdr:col>9</xdr:col>
                    <xdr:colOff>184150</xdr:colOff>
                    <xdr:row>21</xdr:row>
                    <xdr:rowOff>6350</xdr:rowOff>
                  </from>
                  <to>
                    <xdr:col>11</xdr:col>
                    <xdr:colOff>25400</xdr:colOff>
                    <xdr:row>21</xdr:row>
                    <xdr:rowOff>355600</xdr:rowOff>
                  </to>
                </anchor>
              </controlPr>
            </control>
          </mc:Choice>
        </mc:AlternateContent>
        <mc:AlternateContent xmlns:mc="http://schemas.openxmlformats.org/markup-compatibility/2006">
          <mc:Choice Requires="x14">
            <control shapeId="35036" r:id="rId95" name="Check Box 220">
              <controlPr defaultSize="0" autoFill="0" autoLine="0" autoPict="0">
                <anchor moveWithCells="1">
                  <from>
                    <xdr:col>12</xdr:col>
                    <xdr:colOff>0</xdr:colOff>
                    <xdr:row>21</xdr:row>
                    <xdr:rowOff>6350</xdr:rowOff>
                  </from>
                  <to>
                    <xdr:col>13</xdr:col>
                    <xdr:colOff>38100</xdr:colOff>
                    <xdr:row>21</xdr:row>
                    <xdr:rowOff>355600</xdr:rowOff>
                  </to>
                </anchor>
              </controlPr>
            </control>
          </mc:Choice>
        </mc:AlternateContent>
        <mc:AlternateContent xmlns:mc="http://schemas.openxmlformats.org/markup-compatibility/2006">
          <mc:Choice Requires="x14">
            <control shapeId="35037" r:id="rId96" name="Check Box 221">
              <controlPr defaultSize="0" autoFill="0" autoLine="0" autoPict="0">
                <anchor moveWithCells="1">
                  <from>
                    <xdr:col>16</xdr:col>
                    <xdr:colOff>6350</xdr:colOff>
                    <xdr:row>21</xdr:row>
                    <xdr:rowOff>6350</xdr:rowOff>
                  </from>
                  <to>
                    <xdr:col>17</xdr:col>
                    <xdr:colOff>44450</xdr:colOff>
                    <xdr:row>21</xdr:row>
                    <xdr:rowOff>355600</xdr:rowOff>
                  </to>
                </anchor>
              </controlPr>
            </control>
          </mc:Choice>
        </mc:AlternateContent>
        <mc:AlternateContent xmlns:mc="http://schemas.openxmlformats.org/markup-compatibility/2006">
          <mc:Choice Requires="x14">
            <control shapeId="35038" r:id="rId97" name="Check Box 222">
              <controlPr defaultSize="0" autoFill="0" autoLine="0" autoPict="0">
                <anchor moveWithCells="1">
                  <from>
                    <xdr:col>14</xdr:col>
                    <xdr:colOff>0</xdr:colOff>
                    <xdr:row>21</xdr:row>
                    <xdr:rowOff>0</xdr:rowOff>
                  </from>
                  <to>
                    <xdr:col>15</xdr:col>
                    <xdr:colOff>38100</xdr:colOff>
                    <xdr:row>21</xdr:row>
                    <xdr:rowOff>342900</xdr:rowOff>
                  </to>
                </anchor>
              </controlPr>
            </control>
          </mc:Choice>
        </mc:AlternateContent>
        <mc:AlternateContent xmlns:mc="http://schemas.openxmlformats.org/markup-compatibility/2006">
          <mc:Choice Requires="x14">
            <control shapeId="35039" r:id="rId98" name="Check Box 223">
              <controlPr defaultSize="0" autoFill="0" autoLine="0" autoPict="0">
                <anchor moveWithCells="1">
                  <from>
                    <xdr:col>17</xdr:col>
                    <xdr:colOff>209550</xdr:colOff>
                    <xdr:row>21</xdr:row>
                    <xdr:rowOff>6350</xdr:rowOff>
                  </from>
                  <to>
                    <xdr:col>19</xdr:col>
                    <xdr:colOff>38100</xdr:colOff>
                    <xdr:row>21</xdr:row>
                    <xdr:rowOff>355600</xdr:rowOff>
                  </to>
                </anchor>
              </controlPr>
            </control>
          </mc:Choice>
        </mc:AlternateContent>
        <mc:AlternateContent xmlns:mc="http://schemas.openxmlformats.org/markup-compatibility/2006">
          <mc:Choice Requires="x14">
            <control shapeId="35040" r:id="rId99" name="Check Box 224">
              <controlPr defaultSize="0" autoFill="0" autoLine="0" autoPict="0">
                <anchor moveWithCells="1">
                  <from>
                    <xdr:col>20</xdr:col>
                    <xdr:colOff>0</xdr:colOff>
                    <xdr:row>21</xdr:row>
                    <xdr:rowOff>6350</xdr:rowOff>
                  </from>
                  <to>
                    <xdr:col>21</xdr:col>
                    <xdr:colOff>38100</xdr:colOff>
                    <xdr:row>21</xdr:row>
                    <xdr:rowOff>355600</xdr:rowOff>
                  </to>
                </anchor>
              </controlPr>
            </control>
          </mc:Choice>
        </mc:AlternateContent>
        <mc:AlternateContent xmlns:mc="http://schemas.openxmlformats.org/markup-compatibility/2006">
          <mc:Choice Requires="x14">
            <control shapeId="35041" r:id="rId100" name="Check Box 225">
              <controlPr defaultSize="0" autoFill="0" autoLine="0" autoPict="0">
                <anchor moveWithCells="1">
                  <from>
                    <xdr:col>9</xdr:col>
                    <xdr:colOff>184150</xdr:colOff>
                    <xdr:row>22</xdr:row>
                    <xdr:rowOff>6350</xdr:rowOff>
                  </from>
                  <to>
                    <xdr:col>11</xdr:col>
                    <xdr:colOff>25400</xdr:colOff>
                    <xdr:row>22</xdr:row>
                    <xdr:rowOff>355600</xdr:rowOff>
                  </to>
                </anchor>
              </controlPr>
            </control>
          </mc:Choice>
        </mc:AlternateContent>
        <mc:AlternateContent xmlns:mc="http://schemas.openxmlformats.org/markup-compatibility/2006">
          <mc:Choice Requires="x14">
            <control shapeId="35042" r:id="rId101" name="Check Box 226">
              <controlPr defaultSize="0" autoFill="0" autoLine="0" autoPict="0">
                <anchor moveWithCells="1">
                  <from>
                    <xdr:col>12</xdr:col>
                    <xdr:colOff>0</xdr:colOff>
                    <xdr:row>22</xdr:row>
                    <xdr:rowOff>6350</xdr:rowOff>
                  </from>
                  <to>
                    <xdr:col>13</xdr:col>
                    <xdr:colOff>38100</xdr:colOff>
                    <xdr:row>22</xdr:row>
                    <xdr:rowOff>355600</xdr:rowOff>
                  </to>
                </anchor>
              </controlPr>
            </control>
          </mc:Choice>
        </mc:AlternateContent>
        <mc:AlternateContent xmlns:mc="http://schemas.openxmlformats.org/markup-compatibility/2006">
          <mc:Choice Requires="x14">
            <control shapeId="35043" r:id="rId102" name="Check Box 227">
              <controlPr defaultSize="0" autoFill="0" autoLine="0" autoPict="0">
                <anchor moveWithCells="1">
                  <from>
                    <xdr:col>16</xdr:col>
                    <xdr:colOff>6350</xdr:colOff>
                    <xdr:row>22</xdr:row>
                    <xdr:rowOff>6350</xdr:rowOff>
                  </from>
                  <to>
                    <xdr:col>17</xdr:col>
                    <xdr:colOff>44450</xdr:colOff>
                    <xdr:row>22</xdr:row>
                    <xdr:rowOff>355600</xdr:rowOff>
                  </to>
                </anchor>
              </controlPr>
            </control>
          </mc:Choice>
        </mc:AlternateContent>
        <mc:AlternateContent xmlns:mc="http://schemas.openxmlformats.org/markup-compatibility/2006">
          <mc:Choice Requires="x14">
            <control shapeId="35044" r:id="rId103" name="Check Box 228">
              <controlPr defaultSize="0" autoFill="0" autoLine="0" autoPict="0">
                <anchor moveWithCells="1">
                  <from>
                    <xdr:col>14</xdr:col>
                    <xdr:colOff>0</xdr:colOff>
                    <xdr:row>22</xdr:row>
                    <xdr:rowOff>0</xdr:rowOff>
                  </from>
                  <to>
                    <xdr:col>15</xdr:col>
                    <xdr:colOff>38100</xdr:colOff>
                    <xdr:row>22</xdr:row>
                    <xdr:rowOff>342900</xdr:rowOff>
                  </to>
                </anchor>
              </controlPr>
            </control>
          </mc:Choice>
        </mc:AlternateContent>
        <mc:AlternateContent xmlns:mc="http://schemas.openxmlformats.org/markup-compatibility/2006">
          <mc:Choice Requires="x14">
            <control shapeId="35045" r:id="rId104" name="Check Box 229">
              <controlPr defaultSize="0" autoFill="0" autoLine="0" autoPict="0">
                <anchor moveWithCells="1">
                  <from>
                    <xdr:col>17</xdr:col>
                    <xdr:colOff>209550</xdr:colOff>
                    <xdr:row>22</xdr:row>
                    <xdr:rowOff>6350</xdr:rowOff>
                  </from>
                  <to>
                    <xdr:col>19</xdr:col>
                    <xdr:colOff>38100</xdr:colOff>
                    <xdr:row>22</xdr:row>
                    <xdr:rowOff>355600</xdr:rowOff>
                  </to>
                </anchor>
              </controlPr>
            </control>
          </mc:Choice>
        </mc:AlternateContent>
        <mc:AlternateContent xmlns:mc="http://schemas.openxmlformats.org/markup-compatibility/2006">
          <mc:Choice Requires="x14">
            <control shapeId="35046" r:id="rId105" name="Check Box 230">
              <controlPr defaultSize="0" autoFill="0" autoLine="0" autoPict="0">
                <anchor moveWithCells="1">
                  <from>
                    <xdr:col>20</xdr:col>
                    <xdr:colOff>0</xdr:colOff>
                    <xdr:row>22</xdr:row>
                    <xdr:rowOff>6350</xdr:rowOff>
                  </from>
                  <to>
                    <xdr:col>21</xdr:col>
                    <xdr:colOff>38100</xdr:colOff>
                    <xdr:row>22</xdr:row>
                    <xdr:rowOff>355600</xdr:rowOff>
                  </to>
                </anchor>
              </controlPr>
            </control>
          </mc:Choice>
        </mc:AlternateContent>
        <mc:AlternateContent xmlns:mc="http://schemas.openxmlformats.org/markup-compatibility/2006">
          <mc:Choice Requires="x14">
            <control shapeId="35047" r:id="rId106" name="Check Box 231">
              <controlPr defaultSize="0" autoFill="0" autoLine="0" autoPict="0">
                <anchor moveWithCells="1">
                  <from>
                    <xdr:col>9</xdr:col>
                    <xdr:colOff>184150</xdr:colOff>
                    <xdr:row>23</xdr:row>
                    <xdr:rowOff>6350</xdr:rowOff>
                  </from>
                  <to>
                    <xdr:col>11</xdr:col>
                    <xdr:colOff>25400</xdr:colOff>
                    <xdr:row>23</xdr:row>
                    <xdr:rowOff>355600</xdr:rowOff>
                  </to>
                </anchor>
              </controlPr>
            </control>
          </mc:Choice>
        </mc:AlternateContent>
        <mc:AlternateContent xmlns:mc="http://schemas.openxmlformats.org/markup-compatibility/2006">
          <mc:Choice Requires="x14">
            <control shapeId="35048" r:id="rId107" name="Check Box 232">
              <controlPr defaultSize="0" autoFill="0" autoLine="0" autoPict="0">
                <anchor moveWithCells="1">
                  <from>
                    <xdr:col>12</xdr:col>
                    <xdr:colOff>0</xdr:colOff>
                    <xdr:row>23</xdr:row>
                    <xdr:rowOff>6350</xdr:rowOff>
                  </from>
                  <to>
                    <xdr:col>13</xdr:col>
                    <xdr:colOff>38100</xdr:colOff>
                    <xdr:row>23</xdr:row>
                    <xdr:rowOff>355600</xdr:rowOff>
                  </to>
                </anchor>
              </controlPr>
            </control>
          </mc:Choice>
        </mc:AlternateContent>
        <mc:AlternateContent xmlns:mc="http://schemas.openxmlformats.org/markup-compatibility/2006">
          <mc:Choice Requires="x14">
            <control shapeId="35049" r:id="rId108" name="Check Box 233">
              <controlPr defaultSize="0" autoFill="0" autoLine="0" autoPict="0">
                <anchor moveWithCells="1">
                  <from>
                    <xdr:col>16</xdr:col>
                    <xdr:colOff>6350</xdr:colOff>
                    <xdr:row>23</xdr:row>
                    <xdr:rowOff>6350</xdr:rowOff>
                  </from>
                  <to>
                    <xdr:col>17</xdr:col>
                    <xdr:colOff>44450</xdr:colOff>
                    <xdr:row>23</xdr:row>
                    <xdr:rowOff>355600</xdr:rowOff>
                  </to>
                </anchor>
              </controlPr>
            </control>
          </mc:Choice>
        </mc:AlternateContent>
        <mc:AlternateContent xmlns:mc="http://schemas.openxmlformats.org/markup-compatibility/2006">
          <mc:Choice Requires="x14">
            <control shapeId="35050" r:id="rId109" name="Check Box 234">
              <controlPr defaultSize="0" autoFill="0" autoLine="0" autoPict="0">
                <anchor moveWithCells="1">
                  <from>
                    <xdr:col>14</xdr:col>
                    <xdr:colOff>0</xdr:colOff>
                    <xdr:row>23</xdr:row>
                    <xdr:rowOff>0</xdr:rowOff>
                  </from>
                  <to>
                    <xdr:col>15</xdr:col>
                    <xdr:colOff>38100</xdr:colOff>
                    <xdr:row>23</xdr:row>
                    <xdr:rowOff>342900</xdr:rowOff>
                  </to>
                </anchor>
              </controlPr>
            </control>
          </mc:Choice>
        </mc:AlternateContent>
        <mc:AlternateContent xmlns:mc="http://schemas.openxmlformats.org/markup-compatibility/2006">
          <mc:Choice Requires="x14">
            <control shapeId="35051" r:id="rId110" name="Check Box 235">
              <controlPr defaultSize="0" autoFill="0" autoLine="0" autoPict="0">
                <anchor moveWithCells="1">
                  <from>
                    <xdr:col>17</xdr:col>
                    <xdr:colOff>209550</xdr:colOff>
                    <xdr:row>23</xdr:row>
                    <xdr:rowOff>6350</xdr:rowOff>
                  </from>
                  <to>
                    <xdr:col>19</xdr:col>
                    <xdr:colOff>38100</xdr:colOff>
                    <xdr:row>23</xdr:row>
                    <xdr:rowOff>355600</xdr:rowOff>
                  </to>
                </anchor>
              </controlPr>
            </control>
          </mc:Choice>
        </mc:AlternateContent>
        <mc:AlternateContent xmlns:mc="http://schemas.openxmlformats.org/markup-compatibility/2006">
          <mc:Choice Requires="x14">
            <control shapeId="35052" r:id="rId111" name="Check Box 236">
              <controlPr defaultSize="0" autoFill="0" autoLine="0" autoPict="0">
                <anchor moveWithCells="1">
                  <from>
                    <xdr:col>20</xdr:col>
                    <xdr:colOff>0</xdr:colOff>
                    <xdr:row>23</xdr:row>
                    <xdr:rowOff>6350</xdr:rowOff>
                  </from>
                  <to>
                    <xdr:col>21</xdr:col>
                    <xdr:colOff>38100</xdr:colOff>
                    <xdr:row>23</xdr:row>
                    <xdr:rowOff>355600</xdr:rowOff>
                  </to>
                </anchor>
              </controlPr>
            </control>
          </mc:Choice>
        </mc:AlternateContent>
        <mc:AlternateContent xmlns:mc="http://schemas.openxmlformats.org/markup-compatibility/2006">
          <mc:Choice Requires="x14">
            <control shapeId="35053" r:id="rId112" name="Check Box 237">
              <controlPr defaultSize="0" autoFill="0" autoLine="0" autoPict="0">
                <anchor moveWithCells="1">
                  <from>
                    <xdr:col>9</xdr:col>
                    <xdr:colOff>184150</xdr:colOff>
                    <xdr:row>24</xdr:row>
                    <xdr:rowOff>6350</xdr:rowOff>
                  </from>
                  <to>
                    <xdr:col>11</xdr:col>
                    <xdr:colOff>25400</xdr:colOff>
                    <xdr:row>24</xdr:row>
                    <xdr:rowOff>355600</xdr:rowOff>
                  </to>
                </anchor>
              </controlPr>
            </control>
          </mc:Choice>
        </mc:AlternateContent>
        <mc:AlternateContent xmlns:mc="http://schemas.openxmlformats.org/markup-compatibility/2006">
          <mc:Choice Requires="x14">
            <control shapeId="35054" r:id="rId113" name="Check Box 238">
              <controlPr defaultSize="0" autoFill="0" autoLine="0" autoPict="0">
                <anchor moveWithCells="1">
                  <from>
                    <xdr:col>12</xdr:col>
                    <xdr:colOff>0</xdr:colOff>
                    <xdr:row>24</xdr:row>
                    <xdr:rowOff>6350</xdr:rowOff>
                  </from>
                  <to>
                    <xdr:col>13</xdr:col>
                    <xdr:colOff>38100</xdr:colOff>
                    <xdr:row>24</xdr:row>
                    <xdr:rowOff>355600</xdr:rowOff>
                  </to>
                </anchor>
              </controlPr>
            </control>
          </mc:Choice>
        </mc:AlternateContent>
        <mc:AlternateContent xmlns:mc="http://schemas.openxmlformats.org/markup-compatibility/2006">
          <mc:Choice Requires="x14">
            <control shapeId="35055" r:id="rId114" name="Check Box 239">
              <controlPr defaultSize="0" autoFill="0" autoLine="0" autoPict="0">
                <anchor moveWithCells="1">
                  <from>
                    <xdr:col>16</xdr:col>
                    <xdr:colOff>6350</xdr:colOff>
                    <xdr:row>24</xdr:row>
                    <xdr:rowOff>6350</xdr:rowOff>
                  </from>
                  <to>
                    <xdr:col>17</xdr:col>
                    <xdr:colOff>44450</xdr:colOff>
                    <xdr:row>24</xdr:row>
                    <xdr:rowOff>355600</xdr:rowOff>
                  </to>
                </anchor>
              </controlPr>
            </control>
          </mc:Choice>
        </mc:AlternateContent>
        <mc:AlternateContent xmlns:mc="http://schemas.openxmlformats.org/markup-compatibility/2006">
          <mc:Choice Requires="x14">
            <control shapeId="35056" r:id="rId115" name="Check Box 240">
              <controlPr defaultSize="0" autoFill="0" autoLine="0" autoPict="0">
                <anchor moveWithCells="1">
                  <from>
                    <xdr:col>14</xdr:col>
                    <xdr:colOff>0</xdr:colOff>
                    <xdr:row>24</xdr:row>
                    <xdr:rowOff>0</xdr:rowOff>
                  </from>
                  <to>
                    <xdr:col>15</xdr:col>
                    <xdr:colOff>38100</xdr:colOff>
                    <xdr:row>24</xdr:row>
                    <xdr:rowOff>342900</xdr:rowOff>
                  </to>
                </anchor>
              </controlPr>
            </control>
          </mc:Choice>
        </mc:AlternateContent>
        <mc:AlternateContent xmlns:mc="http://schemas.openxmlformats.org/markup-compatibility/2006">
          <mc:Choice Requires="x14">
            <control shapeId="35057" r:id="rId116" name="Check Box 241">
              <controlPr defaultSize="0" autoFill="0" autoLine="0" autoPict="0">
                <anchor moveWithCells="1">
                  <from>
                    <xdr:col>17</xdr:col>
                    <xdr:colOff>209550</xdr:colOff>
                    <xdr:row>24</xdr:row>
                    <xdr:rowOff>6350</xdr:rowOff>
                  </from>
                  <to>
                    <xdr:col>19</xdr:col>
                    <xdr:colOff>38100</xdr:colOff>
                    <xdr:row>24</xdr:row>
                    <xdr:rowOff>355600</xdr:rowOff>
                  </to>
                </anchor>
              </controlPr>
            </control>
          </mc:Choice>
        </mc:AlternateContent>
        <mc:AlternateContent xmlns:mc="http://schemas.openxmlformats.org/markup-compatibility/2006">
          <mc:Choice Requires="x14">
            <control shapeId="35058" r:id="rId117" name="Check Box 242">
              <controlPr defaultSize="0" autoFill="0" autoLine="0" autoPict="0">
                <anchor moveWithCells="1">
                  <from>
                    <xdr:col>20</xdr:col>
                    <xdr:colOff>0</xdr:colOff>
                    <xdr:row>24</xdr:row>
                    <xdr:rowOff>6350</xdr:rowOff>
                  </from>
                  <to>
                    <xdr:col>21</xdr:col>
                    <xdr:colOff>38100</xdr:colOff>
                    <xdr:row>24</xdr:row>
                    <xdr:rowOff>355600</xdr:rowOff>
                  </to>
                </anchor>
              </controlPr>
            </control>
          </mc:Choice>
        </mc:AlternateContent>
        <mc:AlternateContent xmlns:mc="http://schemas.openxmlformats.org/markup-compatibility/2006">
          <mc:Choice Requires="x14">
            <control shapeId="35059" r:id="rId118" name="Check Box 243">
              <controlPr defaultSize="0" autoFill="0" autoLine="0" autoPict="0">
                <anchor moveWithCells="1">
                  <from>
                    <xdr:col>9</xdr:col>
                    <xdr:colOff>184150</xdr:colOff>
                    <xdr:row>25</xdr:row>
                    <xdr:rowOff>6350</xdr:rowOff>
                  </from>
                  <to>
                    <xdr:col>11</xdr:col>
                    <xdr:colOff>25400</xdr:colOff>
                    <xdr:row>25</xdr:row>
                    <xdr:rowOff>355600</xdr:rowOff>
                  </to>
                </anchor>
              </controlPr>
            </control>
          </mc:Choice>
        </mc:AlternateContent>
        <mc:AlternateContent xmlns:mc="http://schemas.openxmlformats.org/markup-compatibility/2006">
          <mc:Choice Requires="x14">
            <control shapeId="35060" r:id="rId119" name="Check Box 244">
              <controlPr defaultSize="0" autoFill="0" autoLine="0" autoPict="0">
                <anchor moveWithCells="1">
                  <from>
                    <xdr:col>12</xdr:col>
                    <xdr:colOff>0</xdr:colOff>
                    <xdr:row>25</xdr:row>
                    <xdr:rowOff>6350</xdr:rowOff>
                  </from>
                  <to>
                    <xdr:col>13</xdr:col>
                    <xdr:colOff>38100</xdr:colOff>
                    <xdr:row>25</xdr:row>
                    <xdr:rowOff>355600</xdr:rowOff>
                  </to>
                </anchor>
              </controlPr>
            </control>
          </mc:Choice>
        </mc:AlternateContent>
        <mc:AlternateContent xmlns:mc="http://schemas.openxmlformats.org/markup-compatibility/2006">
          <mc:Choice Requires="x14">
            <control shapeId="35061" r:id="rId120" name="Check Box 245">
              <controlPr defaultSize="0" autoFill="0" autoLine="0" autoPict="0">
                <anchor moveWithCells="1">
                  <from>
                    <xdr:col>16</xdr:col>
                    <xdr:colOff>6350</xdr:colOff>
                    <xdr:row>25</xdr:row>
                    <xdr:rowOff>6350</xdr:rowOff>
                  </from>
                  <to>
                    <xdr:col>17</xdr:col>
                    <xdr:colOff>44450</xdr:colOff>
                    <xdr:row>25</xdr:row>
                    <xdr:rowOff>355600</xdr:rowOff>
                  </to>
                </anchor>
              </controlPr>
            </control>
          </mc:Choice>
        </mc:AlternateContent>
        <mc:AlternateContent xmlns:mc="http://schemas.openxmlformats.org/markup-compatibility/2006">
          <mc:Choice Requires="x14">
            <control shapeId="35062" r:id="rId121" name="Check Box 246">
              <controlPr defaultSize="0" autoFill="0" autoLine="0" autoPict="0">
                <anchor moveWithCells="1">
                  <from>
                    <xdr:col>14</xdr:col>
                    <xdr:colOff>0</xdr:colOff>
                    <xdr:row>25</xdr:row>
                    <xdr:rowOff>0</xdr:rowOff>
                  </from>
                  <to>
                    <xdr:col>15</xdr:col>
                    <xdr:colOff>38100</xdr:colOff>
                    <xdr:row>25</xdr:row>
                    <xdr:rowOff>342900</xdr:rowOff>
                  </to>
                </anchor>
              </controlPr>
            </control>
          </mc:Choice>
        </mc:AlternateContent>
        <mc:AlternateContent xmlns:mc="http://schemas.openxmlformats.org/markup-compatibility/2006">
          <mc:Choice Requires="x14">
            <control shapeId="35063" r:id="rId122" name="Check Box 247">
              <controlPr defaultSize="0" autoFill="0" autoLine="0" autoPict="0">
                <anchor moveWithCells="1">
                  <from>
                    <xdr:col>17</xdr:col>
                    <xdr:colOff>209550</xdr:colOff>
                    <xdr:row>25</xdr:row>
                    <xdr:rowOff>6350</xdr:rowOff>
                  </from>
                  <to>
                    <xdr:col>19</xdr:col>
                    <xdr:colOff>38100</xdr:colOff>
                    <xdr:row>25</xdr:row>
                    <xdr:rowOff>355600</xdr:rowOff>
                  </to>
                </anchor>
              </controlPr>
            </control>
          </mc:Choice>
        </mc:AlternateContent>
        <mc:AlternateContent xmlns:mc="http://schemas.openxmlformats.org/markup-compatibility/2006">
          <mc:Choice Requires="x14">
            <control shapeId="35064" r:id="rId123" name="Check Box 248">
              <controlPr defaultSize="0" autoFill="0" autoLine="0" autoPict="0">
                <anchor moveWithCells="1">
                  <from>
                    <xdr:col>20</xdr:col>
                    <xdr:colOff>0</xdr:colOff>
                    <xdr:row>25</xdr:row>
                    <xdr:rowOff>6350</xdr:rowOff>
                  </from>
                  <to>
                    <xdr:col>21</xdr:col>
                    <xdr:colOff>38100</xdr:colOff>
                    <xdr:row>25</xdr:row>
                    <xdr:rowOff>355600</xdr:rowOff>
                  </to>
                </anchor>
              </controlPr>
            </control>
          </mc:Choice>
        </mc:AlternateContent>
        <mc:AlternateContent xmlns:mc="http://schemas.openxmlformats.org/markup-compatibility/2006">
          <mc:Choice Requires="x14">
            <control shapeId="35067" r:id="rId124" name="Check Box 251">
              <controlPr defaultSize="0" autoFill="0" autoLine="0" autoPict="0">
                <anchor moveWithCells="1">
                  <from>
                    <xdr:col>2</xdr:col>
                    <xdr:colOff>25400</xdr:colOff>
                    <xdr:row>2</xdr:row>
                    <xdr:rowOff>342900</xdr:rowOff>
                  </from>
                  <to>
                    <xdr:col>2</xdr:col>
                    <xdr:colOff>273050</xdr:colOff>
                    <xdr:row>3</xdr:row>
                    <xdr:rowOff>266700</xdr:rowOff>
                  </to>
                </anchor>
              </controlPr>
            </control>
          </mc:Choice>
        </mc:AlternateContent>
        <mc:AlternateContent xmlns:mc="http://schemas.openxmlformats.org/markup-compatibility/2006">
          <mc:Choice Requires="x14">
            <control shapeId="35068" r:id="rId125" name="Check Box 252">
              <controlPr defaultSize="0" autoFill="0" autoLine="0" autoPict="0">
                <anchor moveWithCells="1">
                  <from>
                    <xdr:col>2</xdr:col>
                    <xdr:colOff>25400</xdr:colOff>
                    <xdr:row>3</xdr:row>
                    <xdr:rowOff>95250</xdr:rowOff>
                  </from>
                  <to>
                    <xdr:col>2</xdr:col>
                    <xdr:colOff>266700</xdr:colOff>
                    <xdr:row>3</xdr:row>
                    <xdr:rowOff>438150</xdr:rowOff>
                  </to>
                </anchor>
              </controlPr>
            </control>
          </mc:Choice>
        </mc:AlternateContent>
        <mc:AlternateContent xmlns:mc="http://schemas.openxmlformats.org/markup-compatibility/2006">
          <mc:Choice Requires="x14">
            <control shapeId="35069" r:id="rId126" name="Check Box 253">
              <controlPr defaultSize="0" autoFill="0" autoLine="0" autoPict="0">
                <anchor moveWithCells="1">
                  <from>
                    <xdr:col>2</xdr:col>
                    <xdr:colOff>25400</xdr:colOff>
                    <xdr:row>3</xdr:row>
                    <xdr:rowOff>247650</xdr:rowOff>
                  </from>
                  <to>
                    <xdr:col>2</xdr:col>
                    <xdr:colOff>273050</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9240-1B5F-465B-9058-405A442FC7DB}">
  <dimension ref="A1:AM33"/>
  <sheetViews>
    <sheetView view="pageBreakPreview" zoomScale="80" zoomScaleNormal="100" zoomScaleSheetLayoutView="80" workbookViewId="0">
      <selection activeCell="C2" sqref="C2"/>
    </sheetView>
  </sheetViews>
  <sheetFormatPr defaultRowHeight="13" x14ac:dyDescent="0.2"/>
  <cols>
    <col min="1" max="1" width="0.90625" style="1" customWidth="1"/>
    <col min="2" max="2" width="7.6328125" style="2" customWidth="1"/>
    <col min="3" max="3" width="4.36328125" style="2" customWidth="1"/>
    <col min="4" max="4" width="2.36328125" style="2" customWidth="1"/>
    <col min="5" max="6" width="4.36328125" style="2" customWidth="1"/>
    <col min="7" max="7" width="2.36328125" style="2" customWidth="1"/>
    <col min="8" max="8" width="4.36328125" style="2" customWidth="1"/>
    <col min="9" max="9" width="6.6328125" style="2" customWidth="1"/>
    <col min="10" max="12" width="2.90625" style="2" customWidth="1"/>
    <col min="13" max="22" width="3" style="2" customWidth="1"/>
    <col min="23" max="36" width="2.08984375" style="2" customWidth="1"/>
    <col min="37" max="37" width="2.08984375" style="1" customWidth="1"/>
    <col min="38" max="38" width="2.08984375" style="2" customWidth="1"/>
    <col min="39" max="39" width="2.26953125" style="2" customWidth="1"/>
  </cols>
  <sheetData>
    <row r="1" spans="1:38" s="2" customFormat="1" ht="12.75" customHeight="1" thickBot="1" x14ac:dyDescent="0.25">
      <c r="A1" s="1"/>
      <c r="B1" s="30"/>
      <c r="C1" s="1"/>
      <c r="D1" s="1"/>
      <c r="E1" s="1"/>
      <c r="F1" s="1"/>
      <c r="G1" s="1"/>
      <c r="H1" s="1"/>
      <c r="I1" s="1"/>
      <c r="J1" s="31"/>
      <c r="K1" s="1"/>
      <c r="L1" s="1"/>
      <c r="M1" s="1"/>
      <c r="N1" s="1"/>
      <c r="O1" s="1"/>
      <c r="P1" s="1"/>
      <c r="Q1" s="1"/>
      <c r="R1" s="1"/>
      <c r="S1" s="1"/>
      <c r="T1" s="1"/>
      <c r="U1" s="1"/>
      <c r="V1" s="1"/>
      <c r="W1" s="1"/>
      <c r="X1" s="1"/>
      <c r="Y1" s="1"/>
      <c r="Z1" s="1"/>
      <c r="AA1" s="32"/>
      <c r="AB1" s="32"/>
      <c r="AC1" s="32"/>
      <c r="AD1" s="32"/>
      <c r="AE1" s="32"/>
      <c r="AF1" s="32"/>
      <c r="AG1" s="32"/>
      <c r="AH1" s="32"/>
      <c r="AI1" s="32"/>
      <c r="AJ1" s="32"/>
      <c r="AK1" s="1"/>
    </row>
    <row r="2" spans="1:38" s="2" customFormat="1" ht="25.5" customHeight="1" thickBot="1" x14ac:dyDescent="0.25">
      <c r="A2" s="1"/>
      <c r="B2" s="33" t="s">
        <v>26</v>
      </c>
      <c r="C2" s="17"/>
      <c r="D2" s="34" t="s">
        <v>0</v>
      </c>
      <c r="E2" s="17"/>
      <c r="F2" s="35" t="s">
        <v>1</v>
      </c>
      <c r="G2" s="36"/>
      <c r="H2" s="144" t="s">
        <v>99</v>
      </c>
      <c r="I2" s="144"/>
      <c r="J2" s="144"/>
      <c r="K2" s="144"/>
      <c r="L2" s="144"/>
      <c r="M2" s="144"/>
      <c r="N2" s="144"/>
      <c r="O2" s="144"/>
      <c r="P2" s="144"/>
      <c r="Q2" s="144"/>
      <c r="R2" s="144"/>
      <c r="S2" s="144"/>
      <c r="T2" s="144"/>
      <c r="U2" s="144"/>
      <c r="V2" s="144"/>
      <c r="W2" s="144"/>
      <c r="X2" s="144"/>
      <c r="Y2" s="144"/>
      <c r="Z2" s="144"/>
      <c r="AA2" s="144"/>
      <c r="AB2" s="37"/>
      <c r="AC2" s="119"/>
      <c r="AD2" s="119"/>
      <c r="AE2" s="119"/>
      <c r="AF2" s="118" t="s">
        <v>2</v>
      </c>
      <c r="AG2" s="118"/>
      <c r="AH2" s="119"/>
      <c r="AI2" s="119"/>
      <c r="AJ2" s="119"/>
      <c r="AK2" s="118" t="s">
        <v>3</v>
      </c>
      <c r="AL2" s="118"/>
    </row>
    <row r="3" spans="1:38" s="2" customFormat="1" ht="33" customHeight="1" x14ac:dyDescent="0.2">
      <c r="A3" s="1"/>
      <c r="B3" s="38" t="s">
        <v>4</v>
      </c>
      <c r="C3" s="120"/>
      <c r="D3" s="121"/>
      <c r="E3" s="121"/>
      <c r="F3" s="121"/>
      <c r="G3" s="121"/>
      <c r="H3" s="121"/>
      <c r="I3" s="121"/>
      <c r="J3" s="122"/>
      <c r="K3" s="123" t="s">
        <v>5</v>
      </c>
      <c r="L3" s="124"/>
      <c r="M3" s="112"/>
      <c r="N3" s="113"/>
      <c r="O3" s="113"/>
      <c r="P3" s="113"/>
      <c r="Q3" s="113"/>
      <c r="R3" s="113"/>
      <c r="S3" s="113"/>
      <c r="T3" s="113"/>
      <c r="U3" s="113"/>
      <c r="V3" s="114"/>
      <c r="W3" s="39"/>
      <c r="X3" s="125" t="s">
        <v>6</v>
      </c>
      <c r="Y3" s="125"/>
      <c r="Z3" s="125"/>
      <c r="AA3" s="125"/>
      <c r="AB3" s="125"/>
      <c r="AC3" s="115"/>
      <c r="AD3" s="116"/>
      <c r="AE3" s="116"/>
      <c r="AF3" s="116"/>
      <c r="AG3" s="116"/>
      <c r="AH3" s="116"/>
      <c r="AI3" s="116"/>
      <c r="AJ3" s="116"/>
      <c r="AK3" s="116"/>
      <c r="AL3" s="117"/>
    </row>
    <row r="4" spans="1:38" s="2" customFormat="1" ht="40.5" customHeight="1" thickBot="1" x14ac:dyDescent="0.25">
      <c r="A4" s="1"/>
      <c r="B4" s="40" t="s">
        <v>7</v>
      </c>
      <c r="C4" s="134" t="s">
        <v>38</v>
      </c>
      <c r="D4" s="135"/>
      <c r="E4" s="135"/>
      <c r="F4" s="135"/>
      <c r="G4" s="143"/>
      <c r="H4" s="143"/>
      <c r="I4" s="126" t="s">
        <v>8</v>
      </c>
      <c r="J4" s="127"/>
      <c r="K4" s="128" t="s">
        <v>9</v>
      </c>
      <c r="L4" s="129"/>
      <c r="M4" s="130"/>
      <c r="N4" s="130"/>
      <c r="O4" s="130"/>
      <c r="P4" s="131"/>
      <c r="Q4" s="132" t="s">
        <v>25</v>
      </c>
      <c r="R4" s="133"/>
      <c r="S4" s="136"/>
      <c r="T4" s="137"/>
      <c r="U4" s="137"/>
      <c r="V4" s="138"/>
      <c r="W4" s="41"/>
      <c r="X4" s="128" t="s">
        <v>10</v>
      </c>
      <c r="Y4" s="139"/>
      <c r="Z4" s="139"/>
      <c r="AA4" s="139"/>
      <c r="AB4" s="129"/>
      <c r="AC4" s="140"/>
      <c r="AD4" s="141"/>
      <c r="AE4" s="141"/>
      <c r="AF4" s="141"/>
      <c r="AG4" s="141"/>
      <c r="AH4" s="141"/>
      <c r="AI4" s="141"/>
      <c r="AJ4" s="141"/>
      <c r="AK4" s="141"/>
      <c r="AL4" s="142"/>
    </row>
    <row r="5" spans="1:38" s="2" customFormat="1" ht="36" customHeight="1" thickTop="1" x14ac:dyDescent="0.2">
      <c r="A5" s="1"/>
      <c r="B5" s="145" t="s">
        <v>11</v>
      </c>
      <c r="C5" s="147" t="s">
        <v>21</v>
      </c>
      <c r="D5" s="147"/>
      <c r="E5" s="147"/>
      <c r="F5" s="147"/>
      <c r="G5" s="147"/>
      <c r="H5" s="147"/>
      <c r="I5" s="147"/>
      <c r="J5" s="148"/>
      <c r="K5" s="167" t="s">
        <v>97</v>
      </c>
      <c r="L5" s="168"/>
      <c r="M5" s="168"/>
      <c r="N5" s="168"/>
      <c r="O5" s="168"/>
      <c r="P5" s="168"/>
      <c r="Q5" s="168"/>
      <c r="R5" s="168"/>
      <c r="S5" s="168"/>
      <c r="T5" s="168"/>
      <c r="U5" s="168"/>
      <c r="V5" s="169"/>
      <c r="W5" s="149" t="s">
        <v>12</v>
      </c>
      <c r="X5" s="150"/>
      <c r="Y5" s="150"/>
      <c r="Z5" s="150"/>
      <c r="AA5" s="151"/>
      <c r="AB5" s="148" t="s">
        <v>13</v>
      </c>
      <c r="AC5" s="153"/>
      <c r="AD5" s="153"/>
      <c r="AE5" s="153"/>
      <c r="AF5" s="152"/>
      <c r="AG5" s="157" t="s">
        <v>98</v>
      </c>
      <c r="AH5" s="158"/>
      <c r="AI5" s="158"/>
      <c r="AJ5" s="158"/>
      <c r="AK5" s="158"/>
      <c r="AL5" s="159"/>
    </row>
    <row r="6" spans="1:38" s="2" customFormat="1" ht="30" customHeight="1" x14ac:dyDescent="0.2">
      <c r="A6" s="1"/>
      <c r="B6" s="146"/>
      <c r="C6" s="163" t="s">
        <v>22</v>
      </c>
      <c r="D6" s="164"/>
      <c r="E6" s="164"/>
      <c r="F6" s="163" t="s">
        <v>23</v>
      </c>
      <c r="G6" s="164"/>
      <c r="H6" s="165"/>
      <c r="I6" s="166" t="s">
        <v>24</v>
      </c>
      <c r="J6" s="165"/>
      <c r="K6" s="152" t="s">
        <v>31</v>
      </c>
      <c r="L6" s="147"/>
      <c r="M6" s="147"/>
      <c r="N6" s="170"/>
      <c r="O6" s="257" t="s">
        <v>32</v>
      </c>
      <c r="P6" s="147"/>
      <c r="Q6" s="147"/>
      <c r="R6" s="170"/>
      <c r="S6" s="147" t="s">
        <v>35</v>
      </c>
      <c r="T6" s="147"/>
      <c r="U6" s="147"/>
      <c r="V6" s="148"/>
      <c r="W6" s="152"/>
      <c r="X6" s="147"/>
      <c r="Y6" s="147"/>
      <c r="Z6" s="147"/>
      <c r="AA6" s="148"/>
      <c r="AB6" s="154"/>
      <c r="AC6" s="155"/>
      <c r="AD6" s="155"/>
      <c r="AE6" s="155"/>
      <c r="AF6" s="156"/>
      <c r="AG6" s="160"/>
      <c r="AH6" s="161"/>
      <c r="AI6" s="161"/>
      <c r="AJ6" s="161"/>
      <c r="AK6" s="161"/>
      <c r="AL6" s="162"/>
    </row>
    <row r="7" spans="1:38" s="2" customFormat="1" ht="31.5" customHeight="1" x14ac:dyDescent="0.2">
      <c r="A7" s="1"/>
      <c r="B7" s="18"/>
      <c r="C7" s="3"/>
      <c r="D7" s="42" t="s">
        <v>14</v>
      </c>
      <c r="E7" s="4"/>
      <c r="F7" s="15"/>
      <c r="G7" s="42" t="s">
        <v>14</v>
      </c>
      <c r="H7" s="5"/>
      <c r="I7" s="43" t="str">
        <f>IF(OR(C7="",H7=""),"",ROUNDUP(((F7-C7)*60+(H7-E7))/30,0)*0.5)</f>
        <v/>
      </c>
      <c r="J7" s="44" t="str">
        <f>IF(I7="","","時間")</f>
        <v/>
      </c>
      <c r="K7" s="174" t="s">
        <v>33</v>
      </c>
      <c r="L7" s="175"/>
      <c r="M7" s="175" t="s">
        <v>34</v>
      </c>
      <c r="N7" s="176"/>
      <c r="O7" s="177" t="s">
        <v>33</v>
      </c>
      <c r="P7" s="175"/>
      <c r="Q7" s="175" t="s">
        <v>34</v>
      </c>
      <c r="R7" s="176"/>
      <c r="S7" s="177" t="s">
        <v>33</v>
      </c>
      <c r="T7" s="175"/>
      <c r="U7" s="175" t="s">
        <v>34</v>
      </c>
      <c r="V7" s="178"/>
      <c r="W7" s="171" t="str">
        <f>IFERROR(INDEX(単価表!$F$4:$H$51,MATCH($I7,単価表!$B$4:$B$51,0),MATCH($M$4,単価表!$F$3:$H$3,0)),"")</f>
        <v/>
      </c>
      <c r="X7" s="172"/>
      <c r="Y7" s="172"/>
      <c r="Z7" s="172"/>
      <c r="AA7" s="173"/>
      <c r="AB7" s="172" t="str">
        <f>IFERROR(IF($S$4=0.03,INDEX(単価表!$L$4:$N$51,MATCH($I7,単価表!$B$4:$B$51,0),MATCH($M$4,単価表!$L$3:$N$3,0)),IF(AND($S$4&lt;&gt;"",$I7&lt;&gt;""),0,"")),"")</f>
        <v/>
      </c>
      <c r="AC7" s="172"/>
      <c r="AD7" s="172"/>
      <c r="AE7" s="172"/>
      <c r="AF7" s="179"/>
      <c r="AG7" s="180"/>
      <c r="AH7" s="181"/>
      <c r="AI7" s="181"/>
      <c r="AJ7" s="181"/>
      <c r="AK7" s="181"/>
      <c r="AL7" s="182"/>
    </row>
    <row r="8" spans="1:38" s="2" customFormat="1" ht="31.5" customHeight="1" x14ac:dyDescent="0.2">
      <c r="A8" s="1"/>
      <c r="B8" s="18"/>
      <c r="C8" s="3"/>
      <c r="D8" s="42" t="s">
        <v>14</v>
      </c>
      <c r="E8" s="4"/>
      <c r="F8" s="15"/>
      <c r="G8" s="42" t="s">
        <v>14</v>
      </c>
      <c r="H8" s="5"/>
      <c r="I8" s="43" t="str">
        <f t="shared" ref="I8:I26" si="0">IF(OR(C8="",H8=""),"",ROUNDUP(((F8-C8)*60+(H8-E8))/30,0)*0.5)</f>
        <v/>
      </c>
      <c r="J8" s="45" t="str">
        <f t="shared" ref="J8:J26" si="1">IF(I8="","","時間")</f>
        <v/>
      </c>
      <c r="K8" s="174" t="s">
        <v>33</v>
      </c>
      <c r="L8" s="175"/>
      <c r="M8" s="175" t="s">
        <v>34</v>
      </c>
      <c r="N8" s="176"/>
      <c r="O8" s="177" t="s">
        <v>33</v>
      </c>
      <c r="P8" s="175"/>
      <c r="Q8" s="175" t="s">
        <v>34</v>
      </c>
      <c r="R8" s="176"/>
      <c r="S8" s="177" t="s">
        <v>33</v>
      </c>
      <c r="T8" s="175"/>
      <c r="U8" s="175" t="s">
        <v>34</v>
      </c>
      <c r="V8" s="178"/>
      <c r="W8" s="171" t="str">
        <f>IFERROR(INDEX(単価表!$F$4:$H$51,MATCH($I8,単価表!$B$4:$B$51,0),MATCH($M$4,単価表!$F$3:$H$3,0)),"")</f>
        <v/>
      </c>
      <c r="X8" s="172"/>
      <c r="Y8" s="172"/>
      <c r="Z8" s="172"/>
      <c r="AA8" s="173"/>
      <c r="AB8" s="171" t="str">
        <f>IFERROR(IF($S$4=0.03,INDEX(単価表!$L$4:$N$51,MATCH($I8,単価表!$B$4:$B$51,0),MATCH($M$4,単価表!$L$3:$N$3,0)),IF(AND($S$4&lt;&gt;"",$I8&lt;&gt;""),0,"")),"")</f>
        <v/>
      </c>
      <c r="AC8" s="172"/>
      <c r="AD8" s="172"/>
      <c r="AE8" s="172"/>
      <c r="AF8" s="179"/>
      <c r="AG8" s="180"/>
      <c r="AH8" s="181"/>
      <c r="AI8" s="181"/>
      <c r="AJ8" s="181"/>
      <c r="AK8" s="181"/>
      <c r="AL8" s="182"/>
    </row>
    <row r="9" spans="1:38" s="2" customFormat="1" ht="31.5" customHeight="1" x14ac:dyDescent="0.2">
      <c r="A9" s="1"/>
      <c r="B9" s="18"/>
      <c r="C9" s="3"/>
      <c r="D9" s="42" t="s">
        <v>14</v>
      </c>
      <c r="E9" s="4"/>
      <c r="F9" s="15"/>
      <c r="G9" s="42" t="s">
        <v>14</v>
      </c>
      <c r="H9" s="5"/>
      <c r="I9" s="43" t="str">
        <f t="shared" si="0"/>
        <v/>
      </c>
      <c r="J9" s="44" t="str">
        <f t="shared" si="1"/>
        <v/>
      </c>
      <c r="K9" s="174" t="s">
        <v>33</v>
      </c>
      <c r="L9" s="175"/>
      <c r="M9" s="175" t="s">
        <v>34</v>
      </c>
      <c r="N9" s="176"/>
      <c r="O9" s="177" t="s">
        <v>33</v>
      </c>
      <c r="P9" s="175"/>
      <c r="Q9" s="175" t="s">
        <v>34</v>
      </c>
      <c r="R9" s="176"/>
      <c r="S9" s="177" t="s">
        <v>33</v>
      </c>
      <c r="T9" s="175"/>
      <c r="U9" s="175" t="s">
        <v>34</v>
      </c>
      <c r="V9" s="178"/>
      <c r="W9" s="171" t="str">
        <f>IFERROR(INDEX(単価表!$F$4:$H$51,MATCH($I9,単価表!$B$4:$B$51,0),MATCH($M$4,単価表!$F$3:$H$3,0)),"")</f>
        <v/>
      </c>
      <c r="X9" s="172"/>
      <c r="Y9" s="172"/>
      <c r="Z9" s="172"/>
      <c r="AA9" s="173"/>
      <c r="AB9" s="171" t="str">
        <f>IFERROR(IF($S$4=0.03,INDEX(単価表!$L$4:$N$51,MATCH($I9,単価表!$B$4:$B$51,0),MATCH($M$4,単価表!$L$3:$N$3,0)),IF(AND($S$4&lt;&gt;"",$I9&lt;&gt;""),0,"")),"")</f>
        <v/>
      </c>
      <c r="AC9" s="172"/>
      <c r="AD9" s="172"/>
      <c r="AE9" s="172"/>
      <c r="AF9" s="179"/>
      <c r="AG9" s="180"/>
      <c r="AH9" s="181"/>
      <c r="AI9" s="181"/>
      <c r="AJ9" s="181"/>
      <c r="AK9" s="181"/>
      <c r="AL9" s="182"/>
    </row>
    <row r="10" spans="1:38" s="2" customFormat="1" ht="31.5" customHeight="1" x14ac:dyDescent="0.2">
      <c r="A10" s="1"/>
      <c r="B10" s="18"/>
      <c r="C10" s="3"/>
      <c r="D10" s="42" t="s">
        <v>14</v>
      </c>
      <c r="E10" s="4"/>
      <c r="F10" s="15"/>
      <c r="G10" s="42" t="s">
        <v>14</v>
      </c>
      <c r="H10" s="5"/>
      <c r="I10" s="43" t="str">
        <f t="shared" si="0"/>
        <v/>
      </c>
      <c r="J10" s="44" t="str">
        <f t="shared" si="1"/>
        <v/>
      </c>
      <c r="K10" s="174" t="s">
        <v>33</v>
      </c>
      <c r="L10" s="175"/>
      <c r="M10" s="175" t="s">
        <v>34</v>
      </c>
      <c r="N10" s="176"/>
      <c r="O10" s="177" t="s">
        <v>33</v>
      </c>
      <c r="P10" s="175"/>
      <c r="Q10" s="175" t="s">
        <v>34</v>
      </c>
      <c r="R10" s="176"/>
      <c r="S10" s="177" t="s">
        <v>33</v>
      </c>
      <c r="T10" s="175"/>
      <c r="U10" s="175" t="s">
        <v>34</v>
      </c>
      <c r="V10" s="178"/>
      <c r="W10" s="171" t="str">
        <f>IFERROR(INDEX(単価表!$F$4:$H$51,MATCH($I10,単価表!$B$4:$B$51,0),MATCH($M$4,単価表!$F$3:$H$3,0)),"")</f>
        <v/>
      </c>
      <c r="X10" s="172"/>
      <c r="Y10" s="172"/>
      <c r="Z10" s="172"/>
      <c r="AA10" s="173"/>
      <c r="AB10" s="171" t="str">
        <f>IFERROR(IF($S$4=0.03,INDEX(単価表!$L$4:$N$51,MATCH($I10,単価表!$B$4:$B$51,0),MATCH($M$4,単価表!$L$3:$N$3,0)),IF(AND($S$4&lt;&gt;"",$I10&lt;&gt;""),0,"")),"")</f>
        <v/>
      </c>
      <c r="AC10" s="172"/>
      <c r="AD10" s="172"/>
      <c r="AE10" s="172"/>
      <c r="AF10" s="179"/>
      <c r="AG10" s="180"/>
      <c r="AH10" s="181"/>
      <c r="AI10" s="181"/>
      <c r="AJ10" s="181"/>
      <c r="AK10" s="181"/>
      <c r="AL10" s="182"/>
    </row>
    <row r="11" spans="1:38" s="2" customFormat="1" ht="31.5" customHeight="1" thickBot="1" x14ac:dyDescent="0.25">
      <c r="A11" s="1"/>
      <c r="B11" s="19"/>
      <c r="C11" s="6"/>
      <c r="D11" s="46" t="s">
        <v>14</v>
      </c>
      <c r="E11" s="7"/>
      <c r="F11" s="6"/>
      <c r="G11" s="46" t="s">
        <v>14</v>
      </c>
      <c r="H11" s="8"/>
      <c r="I11" s="47" t="str">
        <f t="shared" si="0"/>
        <v/>
      </c>
      <c r="J11" s="48" t="str">
        <f t="shared" si="1"/>
        <v/>
      </c>
      <c r="K11" s="204" t="s">
        <v>33</v>
      </c>
      <c r="L11" s="205"/>
      <c r="M11" s="205" t="s">
        <v>34</v>
      </c>
      <c r="N11" s="206"/>
      <c r="O11" s="258" t="s">
        <v>33</v>
      </c>
      <c r="P11" s="205"/>
      <c r="Q11" s="205" t="s">
        <v>34</v>
      </c>
      <c r="R11" s="206"/>
      <c r="S11" s="258" t="s">
        <v>33</v>
      </c>
      <c r="T11" s="205"/>
      <c r="U11" s="205" t="s">
        <v>34</v>
      </c>
      <c r="V11" s="259"/>
      <c r="W11" s="186" t="str">
        <f>IFERROR(INDEX(単価表!$F$4:$H$51,MATCH($I11,単価表!$B$4:$B$51,0),MATCH($M$4,単価表!$F$3:$H$3,0)),"")</f>
        <v/>
      </c>
      <c r="X11" s="187"/>
      <c r="Y11" s="187"/>
      <c r="Z11" s="187"/>
      <c r="AA11" s="188"/>
      <c r="AB11" s="186" t="str">
        <f>IFERROR(IF($S$4=0.03,INDEX(単価表!$L$4:$N$51,MATCH($I11,単価表!$B$4:$B$51,0),MATCH($M$4,単価表!$L$3:$N$3,0)),IF(AND($S$4&lt;&gt;"",$I11&lt;&gt;""),0,"")),"")</f>
        <v/>
      </c>
      <c r="AC11" s="187"/>
      <c r="AD11" s="187"/>
      <c r="AE11" s="187"/>
      <c r="AF11" s="189"/>
      <c r="AG11" s="190"/>
      <c r="AH11" s="191"/>
      <c r="AI11" s="191"/>
      <c r="AJ11" s="191"/>
      <c r="AK11" s="191"/>
      <c r="AL11" s="192"/>
    </row>
    <row r="12" spans="1:38" s="2" customFormat="1" ht="31.5" customHeight="1" x14ac:dyDescent="0.2">
      <c r="A12" s="1"/>
      <c r="B12" s="20"/>
      <c r="C12" s="9"/>
      <c r="D12" s="49" t="s">
        <v>14</v>
      </c>
      <c r="E12" s="10"/>
      <c r="F12" s="16"/>
      <c r="G12" s="49" t="s">
        <v>14</v>
      </c>
      <c r="H12" s="11"/>
      <c r="I12" s="50" t="str">
        <f t="shared" si="0"/>
        <v/>
      </c>
      <c r="J12" s="51" t="str">
        <f t="shared" si="1"/>
        <v/>
      </c>
      <c r="K12" s="183" t="s">
        <v>33</v>
      </c>
      <c r="L12" s="184"/>
      <c r="M12" s="184" t="s">
        <v>34</v>
      </c>
      <c r="N12" s="185"/>
      <c r="O12" s="202" t="s">
        <v>33</v>
      </c>
      <c r="P12" s="184"/>
      <c r="Q12" s="184" t="s">
        <v>34</v>
      </c>
      <c r="R12" s="185"/>
      <c r="S12" s="202" t="s">
        <v>33</v>
      </c>
      <c r="T12" s="184"/>
      <c r="U12" s="184" t="s">
        <v>34</v>
      </c>
      <c r="V12" s="203"/>
      <c r="W12" s="193" t="str">
        <f>IFERROR(INDEX(単価表!$F$4:$H$51,MATCH($I12,単価表!$B$4:$B$51,0),MATCH($M$4,単価表!$F$3:$H$3,0)),"")</f>
        <v/>
      </c>
      <c r="X12" s="194"/>
      <c r="Y12" s="194"/>
      <c r="Z12" s="194"/>
      <c r="AA12" s="195"/>
      <c r="AB12" s="196" t="str">
        <f>IFERROR(IF($S$4=0.03,INDEX(単価表!$L$4:$N$51,MATCH($I12,単価表!$B$4:$B$51,0),MATCH($M$4,単価表!$L$3:$N$3,0)),IF(AND($S$4&lt;&gt;"",$I12&lt;&gt;""),0,"")),"")</f>
        <v/>
      </c>
      <c r="AC12" s="197"/>
      <c r="AD12" s="197"/>
      <c r="AE12" s="197"/>
      <c r="AF12" s="198"/>
      <c r="AG12" s="199"/>
      <c r="AH12" s="200"/>
      <c r="AI12" s="200"/>
      <c r="AJ12" s="200"/>
      <c r="AK12" s="200"/>
      <c r="AL12" s="201"/>
    </row>
    <row r="13" spans="1:38" s="2" customFormat="1" ht="31.5" customHeight="1" x14ac:dyDescent="0.2">
      <c r="A13" s="1"/>
      <c r="B13" s="18"/>
      <c r="C13" s="3"/>
      <c r="D13" s="42" t="s">
        <v>14</v>
      </c>
      <c r="E13" s="4"/>
      <c r="F13" s="15"/>
      <c r="G13" s="42" t="s">
        <v>14</v>
      </c>
      <c r="H13" s="5"/>
      <c r="I13" s="43" t="str">
        <f t="shared" si="0"/>
        <v/>
      </c>
      <c r="J13" s="52" t="str">
        <f t="shared" si="1"/>
        <v/>
      </c>
      <c r="K13" s="174" t="s">
        <v>33</v>
      </c>
      <c r="L13" s="175"/>
      <c r="M13" s="175" t="s">
        <v>34</v>
      </c>
      <c r="N13" s="176"/>
      <c r="O13" s="177" t="s">
        <v>33</v>
      </c>
      <c r="P13" s="175"/>
      <c r="Q13" s="175" t="s">
        <v>34</v>
      </c>
      <c r="R13" s="176"/>
      <c r="S13" s="177" t="s">
        <v>33</v>
      </c>
      <c r="T13" s="175"/>
      <c r="U13" s="175" t="s">
        <v>34</v>
      </c>
      <c r="V13" s="178"/>
      <c r="W13" s="171" t="str">
        <f>IFERROR(INDEX(単価表!$F$4:$H$51,MATCH($I13,単価表!$B$4:$B$51,0),MATCH($M$4,単価表!$F$3:$H$3,0)),"")</f>
        <v/>
      </c>
      <c r="X13" s="172"/>
      <c r="Y13" s="172"/>
      <c r="Z13" s="172"/>
      <c r="AA13" s="173"/>
      <c r="AB13" s="171" t="str">
        <f>IFERROR(IF($S$4=0.03,INDEX(単価表!$L$4:$N$51,MATCH($I13,単価表!$B$4:$B$51,0),MATCH($M$4,単価表!$L$3:$N$3,0)),IF(AND($S$4&lt;&gt;"",$I13&lt;&gt;""),0,"")),"")</f>
        <v/>
      </c>
      <c r="AC13" s="172"/>
      <c r="AD13" s="172"/>
      <c r="AE13" s="172"/>
      <c r="AF13" s="179"/>
      <c r="AG13" s="180"/>
      <c r="AH13" s="181"/>
      <c r="AI13" s="181"/>
      <c r="AJ13" s="181"/>
      <c r="AK13" s="181"/>
      <c r="AL13" s="182"/>
    </row>
    <row r="14" spans="1:38" s="2" customFormat="1" ht="31.5" customHeight="1" x14ac:dyDescent="0.2">
      <c r="A14" s="1"/>
      <c r="B14" s="18"/>
      <c r="C14" s="3"/>
      <c r="D14" s="42" t="s">
        <v>14</v>
      </c>
      <c r="E14" s="4"/>
      <c r="F14" s="15"/>
      <c r="G14" s="42" t="s">
        <v>14</v>
      </c>
      <c r="H14" s="5"/>
      <c r="I14" s="43" t="str">
        <f t="shared" si="0"/>
        <v/>
      </c>
      <c r="J14" s="52" t="str">
        <f t="shared" si="1"/>
        <v/>
      </c>
      <c r="K14" s="174" t="s">
        <v>33</v>
      </c>
      <c r="L14" s="175"/>
      <c r="M14" s="175" t="s">
        <v>34</v>
      </c>
      <c r="N14" s="176"/>
      <c r="O14" s="177" t="s">
        <v>33</v>
      </c>
      <c r="P14" s="175"/>
      <c r="Q14" s="175" t="s">
        <v>34</v>
      </c>
      <c r="R14" s="176"/>
      <c r="S14" s="177" t="s">
        <v>33</v>
      </c>
      <c r="T14" s="175"/>
      <c r="U14" s="175" t="s">
        <v>34</v>
      </c>
      <c r="V14" s="178"/>
      <c r="W14" s="171" t="str">
        <f>IFERROR(INDEX(単価表!$F$4:$H$51,MATCH($I14,単価表!$B$4:$B$51,0),MATCH($M$4,単価表!$F$3:$H$3,0)),"")</f>
        <v/>
      </c>
      <c r="X14" s="172"/>
      <c r="Y14" s="172"/>
      <c r="Z14" s="172"/>
      <c r="AA14" s="173"/>
      <c r="AB14" s="171" t="str">
        <f>IFERROR(IF($S$4=0.03,INDEX(単価表!$L$4:$N$51,MATCH($I14,単価表!$B$4:$B$51,0),MATCH($M$4,単価表!$L$3:$N$3,0)),IF(AND($S$4&lt;&gt;"",$I14&lt;&gt;""),0,"")),"")</f>
        <v/>
      </c>
      <c r="AC14" s="172"/>
      <c r="AD14" s="172"/>
      <c r="AE14" s="172"/>
      <c r="AF14" s="179"/>
      <c r="AG14" s="180"/>
      <c r="AH14" s="181"/>
      <c r="AI14" s="181"/>
      <c r="AJ14" s="181"/>
      <c r="AK14" s="181"/>
      <c r="AL14" s="182"/>
    </row>
    <row r="15" spans="1:38" s="2" customFormat="1" ht="31.5" customHeight="1" x14ac:dyDescent="0.2">
      <c r="A15" s="1"/>
      <c r="B15" s="18"/>
      <c r="C15" s="3"/>
      <c r="D15" s="42" t="s">
        <v>14</v>
      </c>
      <c r="E15" s="4"/>
      <c r="F15" s="15"/>
      <c r="G15" s="42" t="s">
        <v>14</v>
      </c>
      <c r="H15" s="5"/>
      <c r="I15" s="43" t="str">
        <f t="shared" si="0"/>
        <v/>
      </c>
      <c r="J15" s="52" t="str">
        <f t="shared" si="1"/>
        <v/>
      </c>
      <c r="K15" s="174" t="s">
        <v>33</v>
      </c>
      <c r="L15" s="175"/>
      <c r="M15" s="175" t="s">
        <v>34</v>
      </c>
      <c r="N15" s="176"/>
      <c r="O15" s="177" t="s">
        <v>33</v>
      </c>
      <c r="P15" s="175"/>
      <c r="Q15" s="175" t="s">
        <v>34</v>
      </c>
      <c r="R15" s="176"/>
      <c r="S15" s="177" t="s">
        <v>33</v>
      </c>
      <c r="T15" s="175"/>
      <c r="U15" s="175" t="s">
        <v>34</v>
      </c>
      <c r="V15" s="178"/>
      <c r="W15" s="171" t="str">
        <f>IFERROR(INDEX(単価表!$F$4:$H$51,MATCH($I15,単価表!$B$4:$B$51,0),MATCH($M$4,単価表!$F$3:$H$3,0)),"")</f>
        <v/>
      </c>
      <c r="X15" s="172"/>
      <c r="Y15" s="172"/>
      <c r="Z15" s="172"/>
      <c r="AA15" s="173"/>
      <c r="AB15" s="171" t="str">
        <f>IFERROR(IF($S$4=0.03,INDEX(単価表!$L$4:$N$51,MATCH($I15,単価表!$B$4:$B$51,0),MATCH($M$4,単価表!$L$3:$N$3,0)),IF(AND($S$4&lt;&gt;"",$I15&lt;&gt;""),0,"")),"")</f>
        <v/>
      </c>
      <c r="AC15" s="172"/>
      <c r="AD15" s="172"/>
      <c r="AE15" s="172"/>
      <c r="AF15" s="179"/>
      <c r="AG15" s="180"/>
      <c r="AH15" s="181"/>
      <c r="AI15" s="181"/>
      <c r="AJ15" s="181"/>
      <c r="AK15" s="181"/>
      <c r="AL15" s="182"/>
    </row>
    <row r="16" spans="1:38" ht="31.5" customHeight="1" thickBot="1" x14ac:dyDescent="0.25">
      <c r="B16" s="21"/>
      <c r="C16" s="6"/>
      <c r="D16" s="46" t="s">
        <v>14</v>
      </c>
      <c r="E16" s="7"/>
      <c r="F16" s="6"/>
      <c r="G16" s="46" t="s">
        <v>14</v>
      </c>
      <c r="H16" s="8"/>
      <c r="I16" s="47" t="str">
        <f t="shared" si="0"/>
        <v/>
      </c>
      <c r="J16" s="48" t="str">
        <f t="shared" si="1"/>
        <v/>
      </c>
      <c r="K16" s="204" t="s">
        <v>33</v>
      </c>
      <c r="L16" s="205"/>
      <c r="M16" s="205" t="s">
        <v>34</v>
      </c>
      <c r="N16" s="206"/>
      <c r="O16" s="258" t="s">
        <v>33</v>
      </c>
      <c r="P16" s="205"/>
      <c r="Q16" s="205" t="s">
        <v>34</v>
      </c>
      <c r="R16" s="206"/>
      <c r="S16" s="258" t="s">
        <v>33</v>
      </c>
      <c r="T16" s="205"/>
      <c r="U16" s="205" t="s">
        <v>34</v>
      </c>
      <c r="V16" s="259"/>
      <c r="W16" s="186" t="str">
        <f>IFERROR(INDEX(単価表!$F$4:$H$51,MATCH($I16,単価表!$B$4:$B$51,0),MATCH($M$4,単価表!$F$3:$H$3,0)),"")</f>
        <v/>
      </c>
      <c r="X16" s="187"/>
      <c r="Y16" s="187"/>
      <c r="Z16" s="187"/>
      <c r="AA16" s="188"/>
      <c r="AB16" s="186" t="str">
        <f>IFERROR(IF($S$4=0.03,INDEX(単価表!$L$4:$N$51,MATCH($I16,単価表!$B$4:$B$51,0),MATCH($M$4,単価表!$L$3:$N$3,0)),IF(AND($S$4&lt;&gt;"",$I16&lt;&gt;""),0,"")),"")</f>
        <v/>
      </c>
      <c r="AC16" s="187"/>
      <c r="AD16" s="187"/>
      <c r="AE16" s="187"/>
      <c r="AF16" s="189"/>
      <c r="AG16" s="190"/>
      <c r="AH16" s="191"/>
      <c r="AI16" s="191"/>
      <c r="AJ16" s="191"/>
      <c r="AK16" s="191"/>
      <c r="AL16" s="192"/>
    </row>
    <row r="17" spans="1:39" ht="31.5" customHeight="1" x14ac:dyDescent="0.2">
      <c r="B17" s="22"/>
      <c r="C17" s="9"/>
      <c r="D17" s="49" t="s">
        <v>14</v>
      </c>
      <c r="E17" s="10"/>
      <c r="F17" s="16"/>
      <c r="G17" s="49" t="s">
        <v>14</v>
      </c>
      <c r="H17" s="11"/>
      <c r="I17" s="50" t="str">
        <f t="shared" si="0"/>
        <v/>
      </c>
      <c r="J17" s="53" t="str">
        <f t="shared" si="1"/>
        <v/>
      </c>
      <c r="K17" s="183" t="s">
        <v>33</v>
      </c>
      <c r="L17" s="184"/>
      <c r="M17" s="184" t="s">
        <v>34</v>
      </c>
      <c r="N17" s="185"/>
      <c r="O17" s="202" t="s">
        <v>33</v>
      </c>
      <c r="P17" s="184"/>
      <c r="Q17" s="184" t="s">
        <v>34</v>
      </c>
      <c r="R17" s="185"/>
      <c r="S17" s="202" t="s">
        <v>33</v>
      </c>
      <c r="T17" s="184"/>
      <c r="U17" s="184" t="s">
        <v>34</v>
      </c>
      <c r="V17" s="203"/>
      <c r="W17" s="193" t="str">
        <f>IFERROR(INDEX(単価表!$F$4:$H$51,MATCH($I17,単価表!$B$4:$B$51,0),MATCH($M$4,単価表!$F$3:$H$3,0)),"")</f>
        <v/>
      </c>
      <c r="X17" s="194"/>
      <c r="Y17" s="194"/>
      <c r="Z17" s="194"/>
      <c r="AA17" s="195"/>
      <c r="AB17" s="196" t="str">
        <f>IFERROR(IF($S$4=0.03,INDEX(単価表!$L$4:$N$51,MATCH($I17,単価表!$B$4:$B$51,0),MATCH($M$4,単価表!$L$3:$N$3,0)),IF(AND($S$4&lt;&gt;"",$I17&lt;&gt;""),0,"")),"")</f>
        <v/>
      </c>
      <c r="AC17" s="197"/>
      <c r="AD17" s="197"/>
      <c r="AE17" s="197"/>
      <c r="AF17" s="198"/>
      <c r="AG17" s="199"/>
      <c r="AH17" s="200"/>
      <c r="AI17" s="200"/>
      <c r="AJ17" s="200"/>
      <c r="AK17" s="200"/>
      <c r="AL17" s="201"/>
    </row>
    <row r="18" spans="1:39" ht="31.5" customHeight="1" x14ac:dyDescent="0.2">
      <c r="B18" s="18"/>
      <c r="C18" s="3"/>
      <c r="D18" s="42" t="s">
        <v>14</v>
      </c>
      <c r="E18" s="4"/>
      <c r="F18" s="15"/>
      <c r="G18" s="42" t="s">
        <v>14</v>
      </c>
      <c r="H18" s="5"/>
      <c r="I18" s="43" t="str">
        <f t="shared" si="0"/>
        <v/>
      </c>
      <c r="J18" s="52" t="str">
        <f t="shared" si="1"/>
        <v/>
      </c>
      <c r="K18" s="174" t="s">
        <v>33</v>
      </c>
      <c r="L18" s="175"/>
      <c r="M18" s="175" t="s">
        <v>34</v>
      </c>
      <c r="N18" s="176"/>
      <c r="O18" s="177" t="s">
        <v>33</v>
      </c>
      <c r="P18" s="175"/>
      <c r="Q18" s="175" t="s">
        <v>34</v>
      </c>
      <c r="R18" s="176"/>
      <c r="S18" s="177" t="s">
        <v>33</v>
      </c>
      <c r="T18" s="175"/>
      <c r="U18" s="175" t="s">
        <v>34</v>
      </c>
      <c r="V18" s="178"/>
      <c r="W18" s="171" t="str">
        <f>IFERROR(INDEX(単価表!$F$4:$H$51,MATCH($I18,単価表!$B$4:$B$51,0),MATCH($M$4,単価表!$F$3:$H$3,0)),"")</f>
        <v/>
      </c>
      <c r="X18" s="172"/>
      <c r="Y18" s="172"/>
      <c r="Z18" s="172"/>
      <c r="AA18" s="173"/>
      <c r="AB18" s="171" t="str">
        <f>IFERROR(IF($S$4=0.03,INDEX(単価表!$L$4:$N$51,MATCH($I18,単価表!$B$4:$B$51,0),MATCH($M$4,単価表!$L$3:$N$3,0)),IF(AND($S$4&lt;&gt;"",$I18&lt;&gt;""),0,"")),"")</f>
        <v/>
      </c>
      <c r="AC18" s="172"/>
      <c r="AD18" s="172"/>
      <c r="AE18" s="172"/>
      <c r="AF18" s="179"/>
      <c r="AG18" s="180"/>
      <c r="AH18" s="181"/>
      <c r="AI18" s="181"/>
      <c r="AJ18" s="181"/>
      <c r="AK18" s="181"/>
      <c r="AL18" s="182"/>
    </row>
    <row r="19" spans="1:39" ht="31.5" customHeight="1" x14ac:dyDescent="0.2">
      <c r="B19" s="18"/>
      <c r="C19" s="3"/>
      <c r="D19" s="42" t="s">
        <v>14</v>
      </c>
      <c r="E19" s="4"/>
      <c r="F19" s="15"/>
      <c r="G19" s="42" t="s">
        <v>14</v>
      </c>
      <c r="H19" s="5"/>
      <c r="I19" s="43" t="str">
        <f t="shared" si="0"/>
        <v/>
      </c>
      <c r="J19" s="52" t="str">
        <f t="shared" si="1"/>
        <v/>
      </c>
      <c r="K19" s="174" t="s">
        <v>33</v>
      </c>
      <c r="L19" s="175"/>
      <c r="M19" s="175" t="s">
        <v>34</v>
      </c>
      <c r="N19" s="176"/>
      <c r="O19" s="177" t="s">
        <v>33</v>
      </c>
      <c r="P19" s="175"/>
      <c r="Q19" s="175" t="s">
        <v>34</v>
      </c>
      <c r="R19" s="176"/>
      <c r="S19" s="177" t="s">
        <v>33</v>
      </c>
      <c r="T19" s="175"/>
      <c r="U19" s="175" t="s">
        <v>34</v>
      </c>
      <c r="V19" s="178"/>
      <c r="W19" s="171" t="str">
        <f>IFERROR(INDEX(単価表!$F$4:$H$51,MATCH($I19,単価表!$B$4:$B$51,0),MATCH($M$4,単価表!$F$3:$H$3,0)),"")</f>
        <v/>
      </c>
      <c r="X19" s="172"/>
      <c r="Y19" s="172"/>
      <c r="Z19" s="172"/>
      <c r="AA19" s="173"/>
      <c r="AB19" s="171" t="str">
        <f>IFERROR(IF($S$4=0.03,INDEX(単価表!$L$4:$N$51,MATCH($I19,単価表!$B$4:$B$51,0),MATCH($M$4,単価表!$L$3:$N$3,0)),IF(AND($S$4&lt;&gt;"",$I19&lt;&gt;""),0,"")),"")</f>
        <v/>
      </c>
      <c r="AC19" s="172"/>
      <c r="AD19" s="172"/>
      <c r="AE19" s="172"/>
      <c r="AF19" s="179"/>
      <c r="AG19" s="180"/>
      <c r="AH19" s="181"/>
      <c r="AI19" s="181"/>
      <c r="AJ19" s="181"/>
      <c r="AK19" s="181"/>
      <c r="AL19" s="182"/>
    </row>
    <row r="20" spans="1:39" ht="31.5" customHeight="1" x14ac:dyDescent="0.2">
      <c r="B20" s="18"/>
      <c r="C20" s="3"/>
      <c r="D20" s="42" t="s">
        <v>14</v>
      </c>
      <c r="E20" s="4"/>
      <c r="F20" s="15"/>
      <c r="G20" s="42" t="s">
        <v>14</v>
      </c>
      <c r="H20" s="5"/>
      <c r="I20" s="43" t="str">
        <f t="shared" si="0"/>
        <v/>
      </c>
      <c r="J20" s="52" t="str">
        <f t="shared" si="1"/>
        <v/>
      </c>
      <c r="K20" s="174" t="s">
        <v>33</v>
      </c>
      <c r="L20" s="175"/>
      <c r="M20" s="175" t="s">
        <v>34</v>
      </c>
      <c r="N20" s="176"/>
      <c r="O20" s="177" t="s">
        <v>33</v>
      </c>
      <c r="P20" s="175"/>
      <c r="Q20" s="175" t="s">
        <v>34</v>
      </c>
      <c r="R20" s="176"/>
      <c r="S20" s="177" t="s">
        <v>33</v>
      </c>
      <c r="T20" s="175"/>
      <c r="U20" s="175" t="s">
        <v>34</v>
      </c>
      <c r="V20" s="178"/>
      <c r="W20" s="171" t="str">
        <f>IFERROR(INDEX(単価表!$F$4:$H$51,MATCH($I20,単価表!$B$4:$B$51,0),MATCH($M$4,単価表!$F$3:$H$3,0)),"")</f>
        <v/>
      </c>
      <c r="X20" s="172"/>
      <c r="Y20" s="172"/>
      <c r="Z20" s="172"/>
      <c r="AA20" s="173"/>
      <c r="AB20" s="171" t="str">
        <f>IFERROR(IF($S$4=0.03,INDEX(単価表!$L$4:$N$51,MATCH($I20,単価表!$B$4:$B$51,0),MATCH($M$4,単価表!$L$3:$N$3,0)),IF(AND($S$4&lt;&gt;"",$I20&lt;&gt;""),0,"")),"")</f>
        <v/>
      </c>
      <c r="AC20" s="172"/>
      <c r="AD20" s="172"/>
      <c r="AE20" s="172"/>
      <c r="AF20" s="179"/>
      <c r="AG20" s="180"/>
      <c r="AH20" s="181"/>
      <c r="AI20" s="181"/>
      <c r="AJ20" s="181"/>
      <c r="AK20" s="181"/>
      <c r="AL20" s="182"/>
    </row>
    <row r="21" spans="1:39" ht="31.5" customHeight="1" thickBot="1" x14ac:dyDescent="0.25">
      <c r="B21" s="21"/>
      <c r="C21" s="12"/>
      <c r="D21" s="46" t="s">
        <v>14</v>
      </c>
      <c r="E21" s="7"/>
      <c r="F21" s="6"/>
      <c r="G21" s="46" t="s">
        <v>14</v>
      </c>
      <c r="H21" s="8"/>
      <c r="I21" s="47" t="str">
        <f t="shared" si="0"/>
        <v/>
      </c>
      <c r="J21" s="48" t="str">
        <f t="shared" si="1"/>
        <v/>
      </c>
      <c r="K21" s="204" t="s">
        <v>33</v>
      </c>
      <c r="L21" s="205"/>
      <c r="M21" s="205" t="s">
        <v>34</v>
      </c>
      <c r="N21" s="206"/>
      <c r="O21" s="258" t="s">
        <v>33</v>
      </c>
      <c r="P21" s="205"/>
      <c r="Q21" s="205" t="s">
        <v>34</v>
      </c>
      <c r="R21" s="206"/>
      <c r="S21" s="258" t="s">
        <v>33</v>
      </c>
      <c r="T21" s="205"/>
      <c r="U21" s="205" t="s">
        <v>34</v>
      </c>
      <c r="V21" s="259"/>
      <c r="W21" s="186" t="str">
        <f>IFERROR(INDEX(単価表!$F$4:$H$51,MATCH($I21,単価表!$B$4:$B$51,0),MATCH($M$4,単価表!$F$3:$H$3,0)),"")</f>
        <v/>
      </c>
      <c r="X21" s="187"/>
      <c r="Y21" s="187"/>
      <c r="Z21" s="187"/>
      <c r="AA21" s="188"/>
      <c r="AB21" s="186" t="str">
        <f>IFERROR(IF($S$4=0.03,INDEX(単価表!$L$4:$N$51,MATCH($I21,単価表!$B$4:$B$51,0),MATCH($M$4,単価表!$L$3:$N$3,0)),IF(AND($S$4&lt;&gt;"",$I21&lt;&gt;""),0,"")),"")</f>
        <v/>
      </c>
      <c r="AC21" s="187"/>
      <c r="AD21" s="187"/>
      <c r="AE21" s="187"/>
      <c r="AF21" s="189"/>
      <c r="AG21" s="190"/>
      <c r="AH21" s="191"/>
      <c r="AI21" s="191"/>
      <c r="AJ21" s="191"/>
      <c r="AK21" s="191"/>
      <c r="AL21" s="192"/>
    </row>
    <row r="22" spans="1:39" ht="31.5" customHeight="1" x14ac:dyDescent="0.2">
      <c r="B22" s="22"/>
      <c r="C22" s="9"/>
      <c r="D22" s="49" t="s">
        <v>14</v>
      </c>
      <c r="E22" s="10"/>
      <c r="F22" s="16"/>
      <c r="G22" s="49" t="s">
        <v>14</v>
      </c>
      <c r="H22" s="11"/>
      <c r="I22" s="50" t="str">
        <f t="shared" si="0"/>
        <v/>
      </c>
      <c r="J22" s="53" t="str">
        <f t="shared" si="1"/>
        <v/>
      </c>
      <c r="K22" s="183" t="s">
        <v>33</v>
      </c>
      <c r="L22" s="184"/>
      <c r="M22" s="184" t="s">
        <v>34</v>
      </c>
      <c r="N22" s="185"/>
      <c r="O22" s="202" t="s">
        <v>33</v>
      </c>
      <c r="P22" s="184"/>
      <c r="Q22" s="184" t="s">
        <v>34</v>
      </c>
      <c r="R22" s="185"/>
      <c r="S22" s="202" t="s">
        <v>33</v>
      </c>
      <c r="T22" s="184"/>
      <c r="U22" s="184" t="s">
        <v>34</v>
      </c>
      <c r="V22" s="203"/>
      <c r="W22" s="193" t="str">
        <f>IFERROR(INDEX(単価表!$F$4:$H$51,MATCH($I22,単価表!$B$4:$B$51,0),MATCH($M$4,単価表!$F$3:$H$3,0)),"")</f>
        <v/>
      </c>
      <c r="X22" s="194"/>
      <c r="Y22" s="194"/>
      <c r="Z22" s="194"/>
      <c r="AA22" s="195"/>
      <c r="AB22" s="196" t="str">
        <f>IFERROR(IF($S$4=0.03,INDEX(単価表!$L$4:$N$51,MATCH($I22,単価表!$B$4:$B$51,0),MATCH($M$4,単価表!$L$3:$N$3,0)),IF(AND($S$4&lt;&gt;"",$I22&lt;&gt;""),0,"")),"")</f>
        <v/>
      </c>
      <c r="AC22" s="197"/>
      <c r="AD22" s="197"/>
      <c r="AE22" s="197"/>
      <c r="AF22" s="198"/>
      <c r="AG22" s="199"/>
      <c r="AH22" s="200"/>
      <c r="AI22" s="200"/>
      <c r="AJ22" s="200"/>
      <c r="AK22" s="200"/>
      <c r="AL22" s="201"/>
    </row>
    <row r="23" spans="1:39" ht="31.5" customHeight="1" x14ac:dyDescent="0.2">
      <c r="B23" s="18"/>
      <c r="C23" s="3"/>
      <c r="D23" s="42" t="s">
        <v>14</v>
      </c>
      <c r="E23" s="4"/>
      <c r="F23" s="15"/>
      <c r="G23" s="42" t="s">
        <v>14</v>
      </c>
      <c r="H23" s="5"/>
      <c r="I23" s="43" t="str">
        <f t="shared" si="0"/>
        <v/>
      </c>
      <c r="J23" s="52" t="str">
        <f t="shared" si="1"/>
        <v/>
      </c>
      <c r="K23" s="174" t="s">
        <v>33</v>
      </c>
      <c r="L23" s="175"/>
      <c r="M23" s="175" t="s">
        <v>34</v>
      </c>
      <c r="N23" s="176"/>
      <c r="O23" s="177" t="s">
        <v>33</v>
      </c>
      <c r="P23" s="175"/>
      <c r="Q23" s="175" t="s">
        <v>34</v>
      </c>
      <c r="R23" s="176"/>
      <c r="S23" s="177" t="s">
        <v>33</v>
      </c>
      <c r="T23" s="175"/>
      <c r="U23" s="175" t="s">
        <v>34</v>
      </c>
      <c r="V23" s="178"/>
      <c r="W23" s="171" t="str">
        <f>IFERROR(INDEX(単価表!$F$4:$H$51,MATCH($I23,単価表!$B$4:$B$51,0),MATCH($M$4,単価表!$F$3:$H$3,0)),"")</f>
        <v/>
      </c>
      <c r="X23" s="172"/>
      <c r="Y23" s="172"/>
      <c r="Z23" s="172"/>
      <c r="AA23" s="173"/>
      <c r="AB23" s="171" t="str">
        <f>IFERROR(IF($S$4=0.03,INDEX(単価表!$L$4:$N$51,MATCH($I23,単価表!$B$4:$B$51,0),MATCH($M$4,単価表!$L$3:$N$3,0)),IF(AND($S$4&lt;&gt;"",$I23&lt;&gt;""),0,"")),"")</f>
        <v/>
      </c>
      <c r="AC23" s="172"/>
      <c r="AD23" s="172"/>
      <c r="AE23" s="172"/>
      <c r="AF23" s="179"/>
      <c r="AG23" s="180"/>
      <c r="AH23" s="181"/>
      <c r="AI23" s="181"/>
      <c r="AJ23" s="181"/>
      <c r="AK23" s="181"/>
      <c r="AL23" s="182"/>
    </row>
    <row r="24" spans="1:39" ht="31.5" customHeight="1" x14ac:dyDescent="0.2">
      <c r="B24" s="18"/>
      <c r="C24" s="3"/>
      <c r="D24" s="42" t="s">
        <v>14</v>
      </c>
      <c r="E24" s="4"/>
      <c r="F24" s="15"/>
      <c r="G24" s="42" t="s">
        <v>14</v>
      </c>
      <c r="H24" s="5"/>
      <c r="I24" s="43" t="str">
        <f t="shared" si="0"/>
        <v/>
      </c>
      <c r="J24" s="52" t="str">
        <f t="shared" si="1"/>
        <v/>
      </c>
      <c r="K24" s="174" t="s">
        <v>33</v>
      </c>
      <c r="L24" s="175"/>
      <c r="M24" s="175" t="s">
        <v>34</v>
      </c>
      <c r="N24" s="176"/>
      <c r="O24" s="177" t="s">
        <v>33</v>
      </c>
      <c r="P24" s="175"/>
      <c r="Q24" s="175" t="s">
        <v>34</v>
      </c>
      <c r="R24" s="176"/>
      <c r="S24" s="177" t="s">
        <v>33</v>
      </c>
      <c r="T24" s="175"/>
      <c r="U24" s="175" t="s">
        <v>34</v>
      </c>
      <c r="V24" s="178"/>
      <c r="W24" s="171" t="str">
        <f>IFERROR(INDEX(単価表!$F$4:$H$51,MATCH($I24,単価表!$B$4:$B$51,0),MATCH($M$4,単価表!$F$3:$H$3,0)),"")</f>
        <v/>
      </c>
      <c r="X24" s="172"/>
      <c r="Y24" s="172"/>
      <c r="Z24" s="172"/>
      <c r="AA24" s="173"/>
      <c r="AB24" s="171" t="str">
        <f>IFERROR(IF($S$4=0.03,INDEX(単価表!$L$4:$N$51,MATCH($I24,単価表!$B$4:$B$51,0),MATCH($M$4,単価表!$L$3:$N$3,0)),IF(AND($S$4&lt;&gt;"",$I24&lt;&gt;""),0,"")),"")</f>
        <v/>
      </c>
      <c r="AC24" s="172"/>
      <c r="AD24" s="172"/>
      <c r="AE24" s="172"/>
      <c r="AF24" s="179"/>
      <c r="AG24" s="180"/>
      <c r="AH24" s="181"/>
      <c r="AI24" s="181"/>
      <c r="AJ24" s="181"/>
      <c r="AK24" s="181"/>
      <c r="AL24" s="182"/>
    </row>
    <row r="25" spans="1:39" ht="31.5" customHeight="1" x14ac:dyDescent="0.2">
      <c r="B25" s="18"/>
      <c r="C25" s="3"/>
      <c r="D25" s="42" t="s">
        <v>14</v>
      </c>
      <c r="E25" s="4"/>
      <c r="F25" s="15"/>
      <c r="G25" s="42" t="s">
        <v>14</v>
      </c>
      <c r="H25" s="5"/>
      <c r="I25" s="43" t="str">
        <f t="shared" si="0"/>
        <v/>
      </c>
      <c r="J25" s="52" t="str">
        <f t="shared" si="1"/>
        <v/>
      </c>
      <c r="K25" s="174" t="s">
        <v>33</v>
      </c>
      <c r="L25" s="175"/>
      <c r="M25" s="175" t="s">
        <v>34</v>
      </c>
      <c r="N25" s="176"/>
      <c r="O25" s="177" t="s">
        <v>33</v>
      </c>
      <c r="P25" s="175"/>
      <c r="Q25" s="175" t="s">
        <v>34</v>
      </c>
      <c r="R25" s="176"/>
      <c r="S25" s="177" t="s">
        <v>33</v>
      </c>
      <c r="T25" s="175"/>
      <c r="U25" s="175" t="s">
        <v>34</v>
      </c>
      <c r="V25" s="178"/>
      <c r="W25" s="171" t="str">
        <f>IFERROR(INDEX(単価表!$F$4:$H$51,MATCH($I25,単価表!$B$4:$B$51,0),MATCH($M$4,単価表!$F$3:$H$3,0)),"")</f>
        <v/>
      </c>
      <c r="X25" s="172"/>
      <c r="Y25" s="172"/>
      <c r="Z25" s="172"/>
      <c r="AA25" s="173"/>
      <c r="AB25" s="171" t="str">
        <f>IFERROR(IF($S$4=0.03,INDEX(単価表!$L$4:$N$51,MATCH($I25,単価表!$B$4:$B$51,0),MATCH($M$4,単価表!$L$3:$N$3,0)),IF(AND($S$4&lt;&gt;"",$I25&lt;&gt;""),0,"")),"")</f>
        <v/>
      </c>
      <c r="AC25" s="172"/>
      <c r="AD25" s="172"/>
      <c r="AE25" s="172"/>
      <c r="AF25" s="179"/>
      <c r="AG25" s="180"/>
      <c r="AH25" s="181"/>
      <c r="AI25" s="181"/>
      <c r="AJ25" s="181"/>
      <c r="AK25" s="181"/>
      <c r="AL25" s="182"/>
    </row>
    <row r="26" spans="1:39" ht="31.5" customHeight="1" thickBot="1" x14ac:dyDescent="0.25">
      <c r="B26" s="21"/>
      <c r="C26" s="3"/>
      <c r="D26" s="42" t="s">
        <v>14</v>
      </c>
      <c r="E26" s="4"/>
      <c r="F26" s="15"/>
      <c r="G26" s="42" t="s">
        <v>14</v>
      </c>
      <c r="H26" s="5"/>
      <c r="I26" s="47" t="str">
        <f t="shared" si="0"/>
        <v/>
      </c>
      <c r="J26" s="48" t="str">
        <f t="shared" si="1"/>
        <v/>
      </c>
      <c r="K26" s="174" t="s">
        <v>33</v>
      </c>
      <c r="L26" s="175"/>
      <c r="M26" s="175" t="s">
        <v>34</v>
      </c>
      <c r="N26" s="176"/>
      <c r="O26" s="177" t="s">
        <v>33</v>
      </c>
      <c r="P26" s="175"/>
      <c r="Q26" s="175" t="s">
        <v>34</v>
      </c>
      <c r="R26" s="176"/>
      <c r="S26" s="177" t="s">
        <v>33</v>
      </c>
      <c r="T26" s="175"/>
      <c r="U26" s="175" t="s">
        <v>34</v>
      </c>
      <c r="V26" s="178"/>
      <c r="W26" s="171" t="str">
        <f>IFERROR(INDEX(単価表!$F$4:$H$51,MATCH($I26,単価表!$B$4:$B$51,0),MATCH($M$4,単価表!$F$3:$H$3,0)),"")</f>
        <v/>
      </c>
      <c r="X26" s="172"/>
      <c r="Y26" s="172"/>
      <c r="Z26" s="172"/>
      <c r="AA26" s="173"/>
      <c r="AB26" s="186" t="str">
        <f>IFERROR(IF($S$4=0.03,INDEX(単価表!$L$4:$N$51,MATCH($I26,単価表!$B$4:$B$51,0),MATCH($M$4,単価表!$L$3:$N$3,0)),IF(AND($S$4&lt;&gt;"",$I26&lt;&gt;""),0,"")),"")</f>
        <v/>
      </c>
      <c r="AC26" s="187"/>
      <c r="AD26" s="187"/>
      <c r="AE26" s="187"/>
      <c r="AF26" s="189"/>
      <c r="AG26" s="190"/>
      <c r="AH26" s="191"/>
      <c r="AI26" s="191"/>
      <c r="AJ26" s="191"/>
      <c r="AK26" s="191"/>
      <c r="AL26" s="192"/>
    </row>
    <row r="27" spans="1:39" ht="38.15" customHeight="1" thickBot="1" x14ac:dyDescent="0.25">
      <c r="B27" s="207" t="s">
        <v>15</v>
      </c>
      <c r="C27" s="208"/>
      <c r="D27" s="208"/>
      <c r="E27" s="208"/>
      <c r="F27" s="209" t="str">
        <f>IF(COUNT(I7:I26)=0,"",COUNT(I7:I26))</f>
        <v/>
      </c>
      <c r="G27" s="209"/>
      <c r="H27" s="54" t="s">
        <v>16</v>
      </c>
      <c r="I27" s="66" t="str">
        <f>IF(SUM(I7:I26)=0,"",SUM(I7:I26))</f>
        <v/>
      </c>
      <c r="J27" s="55" t="s">
        <v>17</v>
      </c>
      <c r="K27" s="215"/>
      <c r="L27" s="216"/>
      <c r="M27" s="216"/>
      <c r="N27" s="216"/>
      <c r="O27" s="216"/>
      <c r="P27" s="216"/>
      <c r="Q27" s="216"/>
      <c r="R27" s="216"/>
      <c r="S27" s="216"/>
      <c r="T27" s="216"/>
      <c r="U27" s="216"/>
      <c r="V27" s="217"/>
      <c r="W27" s="210" t="str">
        <f>IF(I27="","",SUM(W7:AA26))</f>
        <v/>
      </c>
      <c r="X27" s="211"/>
      <c r="Y27" s="211"/>
      <c r="Z27" s="211"/>
      <c r="AA27" s="212"/>
      <c r="AB27" s="210" t="str">
        <f>IF(I27="","",SUM(AB7:AF26))</f>
        <v/>
      </c>
      <c r="AC27" s="211"/>
      <c r="AD27" s="211"/>
      <c r="AE27" s="211"/>
      <c r="AF27" s="213"/>
      <c r="AG27" s="214"/>
      <c r="AH27" s="214"/>
      <c r="AI27" s="214"/>
      <c r="AJ27" s="214"/>
      <c r="AK27" s="214"/>
      <c r="AL27" s="214"/>
      <c r="AM27"/>
    </row>
    <row r="28" spans="1:39" ht="36" customHeight="1" x14ac:dyDescent="0.2">
      <c r="B28" s="218" t="s">
        <v>36</v>
      </c>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1:39" ht="6" customHeight="1" thickBot="1" x14ac:dyDescent="0.25">
      <c r="B29" s="56"/>
      <c r="C29" s="56"/>
      <c r="D29" s="56"/>
      <c r="E29" s="56"/>
      <c r="F29" s="56"/>
      <c r="G29" s="56"/>
      <c r="H29" s="57"/>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row>
    <row r="30" spans="1:39" ht="16.5" customHeight="1" thickTop="1" x14ac:dyDescent="0.2">
      <c r="A30" s="58"/>
      <c r="B30" s="219" t="s">
        <v>18</v>
      </c>
      <c r="C30" s="220"/>
      <c r="D30" s="220"/>
      <c r="E30" s="220"/>
      <c r="F30" s="222"/>
      <c r="G30" s="222"/>
      <c r="H30" s="224" t="s">
        <v>16</v>
      </c>
      <c r="I30" s="226"/>
      <c r="J30" s="228" t="s">
        <v>17</v>
      </c>
      <c r="K30" s="246"/>
      <c r="L30" s="247"/>
      <c r="M30" s="247"/>
      <c r="N30" s="247"/>
      <c r="O30" s="247"/>
      <c r="P30" s="247"/>
      <c r="Q30" s="247"/>
      <c r="R30" s="247"/>
      <c r="S30" s="247"/>
      <c r="T30" s="247"/>
      <c r="U30" s="247"/>
      <c r="V30" s="248"/>
      <c r="W30" s="230" t="s">
        <v>30</v>
      </c>
      <c r="X30" s="231"/>
      <c r="Y30" s="231"/>
      <c r="Z30" s="231"/>
      <c r="AA30" s="232"/>
      <c r="AB30" s="233" t="s">
        <v>29</v>
      </c>
      <c r="AC30" s="234"/>
      <c r="AD30" s="234"/>
      <c r="AE30" s="234"/>
      <c r="AF30" s="235"/>
      <c r="AG30" s="236" t="s">
        <v>28</v>
      </c>
      <c r="AH30" s="237"/>
      <c r="AI30" s="237"/>
      <c r="AJ30" s="237"/>
      <c r="AK30" s="237"/>
      <c r="AL30" s="238"/>
    </row>
    <row r="31" spans="1:39" ht="28.5" customHeight="1" x14ac:dyDescent="0.2">
      <c r="A31" s="58"/>
      <c r="B31" s="221"/>
      <c r="C31" s="147"/>
      <c r="D31" s="147"/>
      <c r="E31" s="147"/>
      <c r="F31" s="223"/>
      <c r="G31" s="223"/>
      <c r="H31" s="225"/>
      <c r="I31" s="227"/>
      <c r="J31" s="229"/>
      <c r="K31" s="249"/>
      <c r="L31" s="250"/>
      <c r="M31" s="250"/>
      <c r="N31" s="250"/>
      <c r="O31" s="250"/>
      <c r="P31" s="250"/>
      <c r="Q31" s="250"/>
      <c r="R31" s="250"/>
      <c r="S31" s="250"/>
      <c r="T31" s="250"/>
      <c r="U31" s="250"/>
      <c r="V31" s="251"/>
      <c r="W31" s="239"/>
      <c r="X31" s="240"/>
      <c r="Y31" s="240"/>
      <c r="Z31" s="240"/>
      <c r="AA31" s="241"/>
      <c r="AB31" s="239"/>
      <c r="AC31" s="240"/>
      <c r="AD31" s="240"/>
      <c r="AE31" s="240"/>
      <c r="AF31" s="242"/>
      <c r="AG31" s="243" t="str">
        <f>IF(OR(W31="",AB31=""),"",W31-AB31)</f>
        <v/>
      </c>
      <c r="AH31" s="244"/>
      <c r="AI31" s="244"/>
      <c r="AJ31" s="244"/>
      <c r="AK31" s="244"/>
      <c r="AL31" s="245"/>
      <c r="AM31" s="59"/>
    </row>
    <row r="32" spans="1:39" ht="43.5" customHeight="1" thickBot="1" x14ac:dyDescent="0.25">
      <c r="A32" s="58"/>
      <c r="B32" s="252" t="s">
        <v>27</v>
      </c>
      <c r="C32" s="253"/>
      <c r="D32" s="253"/>
      <c r="E32" s="253"/>
      <c r="F32" s="253"/>
      <c r="G32" s="253"/>
      <c r="H32" s="253"/>
      <c r="I32" s="253"/>
      <c r="J32" s="253"/>
      <c r="K32" s="254" t="s">
        <v>37</v>
      </c>
      <c r="L32" s="254"/>
      <c r="M32" s="254"/>
      <c r="N32" s="254"/>
      <c r="O32" s="254"/>
      <c r="P32" s="254"/>
      <c r="Q32" s="254"/>
      <c r="R32" s="254"/>
      <c r="S32" s="254"/>
      <c r="T32" s="254"/>
      <c r="U32" s="254"/>
      <c r="V32" s="255"/>
      <c r="W32" s="255"/>
      <c r="X32" s="255"/>
      <c r="Y32" s="255"/>
      <c r="Z32" s="255"/>
      <c r="AA32" s="255"/>
      <c r="AB32" s="255"/>
      <c r="AC32" s="255"/>
      <c r="AD32" s="255"/>
      <c r="AE32" s="255"/>
      <c r="AF32" s="255"/>
      <c r="AG32" s="255"/>
      <c r="AH32" s="256" t="s">
        <v>20</v>
      </c>
      <c r="AI32" s="256"/>
      <c r="AJ32" s="256"/>
      <c r="AK32" s="60"/>
      <c r="AL32" s="61"/>
      <c r="AM32" s="59"/>
    </row>
    <row r="33" spans="2:39" ht="6.75" customHeight="1" thickTop="1" x14ac:dyDescent="0.2">
      <c r="B33" s="62"/>
      <c r="C33" s="62"/>
      <c r="D33" s="62"/>
      <c r="E33" s="62"/>
      <c r="F33" s="62"/>
      <c r="G33" s="63"/>
      <c r="H33" s="63"/>
      <c r="I33" s="63"/>
      <c r="J33" s="63"/>
      <c r="K33" s="63"/>
      <c r="L33" s="63"/>
      <c r="M33" s="64"/>
      <c r="N33" s="64"/>
      <c r="O33" s="64"/>
      <c r="P33" s="64"/>
      <c r="Q33" s="64"/>
      <c r="R33" s="64"/>
      <c r="S33" s="64"/>
      <c r="T33" s="64"/>
      <c r="U33" s="64"/>
      <c r="V33" s="64"/>
      <c r="W33" s="64"/>
      <c r="X33" s="64"/>
      <c r="Y33" s="64"/>
      <c r="Z33" s="64"/>
      <c r="AA33" s="64"/>
      <c r="AB33" s="64"/>
      <c r="AC33" s="64"/>
      <c r="AD33" s="64"/>
      <c r="AE33" s="64"/>
      <c r="AF33" s="64"/>
      <c r="AG33" s="64"/>
      <c r="AH33" s="65"/>
      <c r="AI33" s="64"/>
      <c r="AJ33" s="64"/>
      <c r="AK33" s="64"/>
      <c r="AL33" s="64"/>
      <c r="AM33" s="1"/>
    </row>
  </sheetData>
  <sheetProtection sheet="1" selectLockedCells="1"/>
  <mergeCells count="232">
    <mergeCell ref="W31:AA31"/>
    <mergeCell ref="AB31:AF31"/>
    <mergeCell ref="AG31:AL31"/>
    <mergeCell ref="B32:J32"/>
    <mergeCell ref="K32:U32"/>
    <mergeCell ref="V32:AG32"/>
    <mergeCell ref="AH32:AJ32"/>
    <mergeCell ref="B28:AL28"/>
    <mergeCell ref="B30:E31"/>
    <mergeCell ref="F30:G31"/>
    <mergeCell ref="H30:H31"/>
    <mergeCell ref="I30:I31"/>
    <mergeCell ref="J30:J31"/>
    <mergeCell ref="K30:V31"/>
    <mergeCell ref="W30:AA30"/>
    <mergeCell ref="AB30:AF30"/>
    <mergeCell ref="AG30:AL30"/>
    <mergeCell ref="AG26:AL26"/>
    <mergeCell ref="B27:E27"/>
    <mergeCell ref="F27:G27"/>
    <mergeCell ref="K27:V27"/>
    <mergeCell ref="W27:AA27"/>
    <mergeCell ref="AB27:AF27"/>
    <mergeCell ref="AG27:AL27"/>
    <mergeCell ref="AB25:AF25"/>
    <mergeCell ref="AG25:AL25"/>
    <mergeCell ref="K26:L26"/>
    <mergeCell ref="M26:N26"/>
    <mergeCell ref="O26:P26"/>
    <mergeCell ref="Q26:R26"/>
    <mergeCell ref="S26:T26"/>
    <mergeCell ref="U26:V26"/>
    <mergeCell ref="W26:AA26"/>
    <mergeCell ref="AB26:AF26"/>
    <mergeCell ref="W24:AA24"/>
    <mergeCell ref="AB24:AF24"/>
    <mergeCell ref="AG24:AL24"/>
    <mergeCell ref="K25:L25"/>
    <mergeCell ref="M25:N25"/>
    <mergeCell ref="O25:P25"/>
    <mergeCell ref="Q25:R25"/>
    <mergeCell ref="S25:T25"/>
    <mergeCell ref="U25:V25"/>
    <mergeCell ref="W25:AA25"/>
    <mergeCell ref="K24:L24"/>
    <mergeCell ref="M24:N24"/>
    <mergeCell ref="O24:P24"/>
    <mergeCell ref="Q24:R24"/>
    <mergeCell ref="S24:T24"/>
    <mergeCell ref="U24:V24"/>
    <mergeCell ref="K23:L23"/>
    <mergeCell ref="M23:N23"/>
    <mergeCell ref="O23:P23"/>
    <mergeCell ref="Q23:R23"/>
    <mergeCell ref="S23:T23"/>
    <mergeCell ref="U23:V23"/>
    <mergeCell ref="W23:AA23"/>
    <mergeCell ref="AB23:AF23"/>
    <mergeCell ref="AG23:AL23"/>
    <mergeCell ref="K22:L22"/>
    <mergeCell ref="M22:N22"/>
    <mergeCell ref="O22:P22"/>
    <mergeCell ref="Q22:R22"/>
    <mergeCell ref="S22:T22"/>
    <mergeCell ref="U22:V22"/>
    <mergeCell ref="W22:AA22"/>
    <mergeCell ref="AB22:AF22"/>
    <mergeCell ref="AG22:AL22"/>
    <mergeCell ref="W20:AA20"/>
    <mergeCell ref="AB20:AF20"/>
    <mergeCell ref="AG20:AL20"/>
    <mergeCell ref="K21:L21"/>
    <mergeCell ref="M21:N21"/>
    <mergeCell ref="O21:P21"/>
    <mergeCell ref="Q21:R21"/>
    <mergeCell ref="S21:T21"/>
    <mergeCell ref="U21:V21"/>
    <mergeCell ref="W21:AA21"/>
    <mergeCell ref="K20:L20"/>
    <mergeCell ref="M20:N20"/>
    <mergeCell ref="O20:P20"/>
    <mergeCell ref="Q20:R20"/>
    <mergeCell ref="S20:T20"/>
    <mergeCell ref="U20:V20"/>
    <mergeCell ref="AB21:AF21"/>
    <mergeCell ref="AG21:AL21"/>
    <mergeCell ref="K19:L19"/>
    <mergeCell ref="M19:N19"/>
    <mergeCell ref="O19:P19"/>
    <mergeCell ref="Q19:R19"/>
    <mergeCell ref="S19:T19"/>
    <mergeCell ref="U19:V19"/>
    <mergeCell ref="W19:AA19"/>
    <mergeCell ref="AB19:AF19"/>
    <mergeCell ref="AG19:AL19"/>
    <mergeCell ref="K18:L18"/>
    <mergeCell ref="M18:N18"/>
    <mergeCell ref="O18:P18"/>
    <mergeCell ref="Q18:R18"/>
    <mergeCell ref="S18:T18"/>
    <mergeCell ref="U18:V18"/>
    <mergeCell ref="W18:AA18"/>
    <mergeCell ref="AB18:AF18"/>
    <mergeCell ref="AG18:AL18"/>
    <mergeCell ref="W16:AA16"/>
    <mergeCell ref="AB16:AF16"/>
    <mergeCell ref="AG16:AL16"/>
    <mergeCell ref="K17:L17"/>
    <mergeCell ref="M17:N17"/>
    <mergeCell ref="O17:P17"/>
    <mergeCell ref="Q17:R17"/>
    <mergeCell ref="S17:T17"/>
    <mergeCell ref="U17:V17"/>
    <mergeCell ref="W17:AA17"/>
    <mergeCell ref="K16:L16"/>
    <mergeCell ref="M16:N16"/>
    <mergeCell ref="O16:P16"/>
    <mergeCell ref="Q16:R16"/>
    <mergeCell ref="S16:T16"/>
    <mergeCell ref="U16:V16"/>
    <mergeCell ref="AB17:AF17"/>
    <mergeCell ref="AG17:AL17"/>
    <mergeCell ref="K15:L15"/>
    <mergeCell ref="M15:N15"/>
    <mergeCell ref="O15:P15"/>
    <mergeCell ref="Q15:R15"/>
    <mergeCell ref="S15:T15"/>
    <mergeCell ref="U15:V15"/>
    <mergeCell ref="W15:AA15"/>
    <mergeCell ref="AB15:AF15"/>
    <mergeCell ref="AG15:AL15"/>
    <mergeCell ref="K14:L14"/>
    <mergeCell ref="M14:N14"/>
    <mergeCell ref="O14:P14"/>
    <mergeCell ref="Q14:R14"/>
    <mergeCell ref="S14:T14"/>
    <mergeCell ref="U14:V14"/>
    <mergeCell ref="W14:AA14"/>
    <mergeCell ref="AB14:AF14"/>
    <mergeCell ref="AG14:AL14"/>
    <mergeCell ref="W12:AA12"/>
    <mergeCell ref="AB12:AF12"/>
    <mergeCell ref="AG12:AL12"/>
    <mergeCell ref="K13:L13"/>
    <mergeCell ref="M13:N13"/>
    <mergeCell ref="O13:P13"/>
    <mergeCell ref="Q13:R13"/>
    <mergeCell ref="S13:T13"/>
    <mergeCell ref="U13:V13"/>
    <mergeCell ref="W13:AA13"/>
    <mergeCell ref="K12:L12"/>
    <mergeCell ref="M12:N12"/>
    <mergeCell ref="O12:P12"/>
    <mergeCell ref="Q12:R12"/>
    <mergeCell ref="S12:T12"/>
    <mergeCell ref="U12:V12"/>
    <mergeCell ref="AB13:AF13"/>
    <mergeCell ref="AG13:AL13"/>
    <mergeCell ref="K11:L11"/>
    <mergeCell ref="M11:N11"/>
    <mergeCell ref="O11:P11"/>
    <mergeCell ref="Q11:R11"/>
    <mergeCell ref="S11:T11"/>
    <mergeCell ref="U11:V11"/>
    <mergeCell ref="W11:AA11"/>
    <mergeCell ref="AB11:AF11"/>
    <mergeCell ref="AG11:AL11"/>
    <mergeCell ref="K10:L10"/>
    <mergeCell ref="M10:N10"/>
    <mergeCell ref="O10:P10"/>
    <mergeCell ref="Q10:R10"/>
    <mergeCell ref="S10:T10"/>
    <mergeCell ref="U10:V10"/>
    <mergeCell ref="W10:AA10"/>
    <mergeCell ref="AB10:AF10"/>
    <mergeCell ref="AG10:AL10"/>
    <mergeCell ref="K9:L9"/>
    <mergeCell ref="M9:N9"/>
    <mergeCell ref="O9:P9"/>
    <mergeCell ref="Q9:R9"/>
    <mergeCell ref="S9:T9"/>
    <mergeCell ref="U9:V9"/>
    <mergeCell ref="W9:AA9"/>
    <mergeCell ref="AB9:AF9"/>
    <mergeCell ref="AG9:AL9"/>
    <mergeCell ref="K8:L8"/>
    <mergeCell ref="M8:N8"/>
    <mergeCell ref="O8:P8"/>
    <mergeCell ref="Q8:R8"/>
    <mergeCell ref="S8:T8"/>
    <mergeCell ref="U8:V8"/>
    <mergeCell ref="W8:AA8"/>
    <mergeCell ref="AB8:AF8"/>
    <mergeCell ref="AG8:AL8"/>
    <mergeCell ref="K7:L7"/>
    <mergeCell ref="M7:N7"/>
    <mergeCell ref="O7:P7"/>
    <mergeCell ref="Q7:R7"/>
    <mergeCell ref="S7:T7"/>
    <mergeCell ref="U7:V7"/>
    <mergeCell ref="W7:AA7"/>
    <mergeCell ref="AB7:AF7"/>
    <mergeCell ref="AG7:AL7"/>
    <mergeCell ref="B5:B6"/>
    <mergeCell ref="C5:J5"/>
    <mergeCell ref="K5:V5"/>
    <mergeCell ref="W5:AA6"/>
    <mergeCell ref="AB5:AF6"/>
    <mergeCell ref="AG5:AL6"/>
    <mergeCell ref="C6:E6"/>
    <mergeCell ref="C4:F4"/>
    <mergeCell ref="G4:H4"/>
    <mergeCell ref="I4:J4"/>
    <mergeCell ref="K4:L4"/>
    <mergeCell ref="M4:P4"/>
    <mergeCell ref="Q4:R4"/>
    <mergeCell ref="F6:H6"/>
    <mergeCell ref="I6:J6"/>
    <mergeCell ref="K6:N6"/>
    <mergeCell ref="O6:R6"/>
    <mergeCell ref="S6:V6"/>
    <mergeCell ref="H2:AA2"/>
    <mergeCell ref="AC2:AE2"/>
    <mergeCell ref="AF2:AG2"/>
    <mergeCell ref="AH2:AJ2"/>
    <mergeCell ref="AK2:AL2"/>
    <mergeCell ref="C3:J3"/>
    <mergeCell ref="K3:L3"/>
    <mergeCell ref="X3:AB3"/>
    <mergeCell ref="S4:V4"/>
    <mergeCell ref="X4:AB4"/>
    <mergeCell ref="AC4:AL4"/>
  </mergeCells>
  <phoneticPr fontId="2"/>
  <dataValidations count="9">
    <dataValidation type="list" allowBlank="1" showInputMessage="1" showErrorMessage="1" sqref="M3 R3" xr:uid="{A943E56C-F536-43AA-A5A1-C24FF142B08F}">
      <formula1>"0,7"</formula1>
    </dataValidation>
    <dataValidation type="whole" allowBlank="1" showInputMessage="1" showErrorMessage="1" sqref="N3:Q3" xr:uid="{09A1D227-5B2A-4522-91FC-26E7EE43AB17}">
      <formula1>0</formula1>
      <formula2>0</formula2>
    </dataValidation>
    <dataValidation type="whole" allowBlank="1" showInputMessage="1" showErrorMessage="1" sqref="S3:V3" xr:uid="{2DAD7E00-1456-4200-9D2A-74558D47EA17}">
      <formula1>0</formula1>
      <formula2>9</formula2>
    </dataValidation>
    <dataValidation type="whole" allowBlank="1" showInputMessage="1" showErrorMessage="1" sqref="C7:C26" xr:uid="{DB5BEE1B-771A-40AA-B183-00946791E18F}">
      <formula1>0</formula1>
      <formula2>24</formula2>
    </dataValidation>
    <dataValidation type="whole" allowBlank="1" showInputMessage="1" showErrorMessage="1" sqref="E7:E26 H7:H26" xr:uid="{047D4C8F-0717-4030-B0B1-18C38E408DE3}">
      <formula1>0</formula1>
      <formula2>59</formula2>
    </dataValidation>
    <dataValidation type="whole" allowBlank="1" showInputMessage="1" showErrorMessage="1" sqref="F7:F26" xr:uid="{50EC6F88-D66D-4888-B3F5-F1B4E31286E5}">
      <formula1>0</formula1>
      <formula2>48</formula2>
    </dataValidation>
    <dataValidation type="whole" allowBlank="1" showInputMessage="1" showErrorMessage="1" sqref="B7:B26" xr:uid="{734A244D-99F8-4F53-80E6-0F5FE662CB08}">
      <formula1>1</formula1>
      <formula2>31</formula2>
    </dataValidation>
    <dataValidation type="list" allowBlank="1" showInputMessage="1" showErrorMessage="1" sqref="M4:P4" xr:uid="{A75C8099-59B2-426E-BBED-B58C1B6F5AE7}">
      <formula1>"区分A,区分B,区分C"</formula1>
    </dataValidation>
    <dataValidation type="list" allowBlank="1" showInputMessage="1" showErrorMessage="1" sqref="S4:V4" xr:uid="{C18D1DBD-A7DE-4906-B69B-E238A0C56A69}">
      <formula1>"0%,3％"</formula1>
    </dataValidation>
  </dataValidations>
  <pageMargins left="0.39370078740157483" right="0.19685039370078741" top="0.39370078740157483" bottom="0.19685039370078741" header="0.19685039370078741" footer="0.19685039370078741"/>
  <pageSetup paperSize="9" scale="83" orientation="portrait" horizontalDpi="300" verticalDpi="300" r:id="rId1"/>
  <headerFooter alignWithMargins="0">
    <oddHeader>&amp;L&amp;9〈杉並区移動書式Ｄ〉</oddHeader>
  </headerFooter>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9</xdr:col>
                    <xdr:colOff>184150</xdr:colOff>
                    <xdr:row>6</xdr:row>
                    <xdr:rowOff>6350</xdr:rowOff>
                  </from>
                  <to>
                    <xdr:col>11</xdr:col>
                    <xdr:colOff>25400</xdr:colOff>
                    <xdr:row>6</xdr:row>
                    <xdr:rowOff>355600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12</xdr:col>
                    <xdr:colOff>0</xdr:colOff>
                    <xdr:row>6</xdr:row>
                    <xdr:rowOff>6350</xdr:rowOff>
                  </from>
                  <to>
                    <xdr:col>13</xdr:col>
                    <xdr:colOff>38100</xdr:colOff>
                    <xdr:row>6</xdr:row>
                    <xdr:rowOff>355600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16</xdr:col>
                    <xdr:colOff>6350</xdr:colOff>
                    <xdr:row>6</xdr:row>
                    <xdr:rowOff>6350</xdr:rowOff>
                  </from>
                  <to>
                    <xdr:col>17</xdr:col>
                    <xdr:colOff>44450</xdr:colOff>
                    <xdr:row>6</xdr:row>
                    <xdr:rowOff>355600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14</xdr:col>
                    <xdr:colOff>0</xdr:colOff>
                    <xdr:row>6</xdr:row>
                    <xdr:rowOff>0</xdr:rowOff>
                  </from>
                  <to>
                    <xdr:col>15</xdr:col>
                    <xdr:colOff>38100</xdr:colOff>
                    <xdr:row>6</xdr:row>
                    <xdr:rowOff>342900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17</xdr:col>
                    <xdr:colOff>209550</xdr:colOff>
                    <xdr:row>6</xdr:row>
                    <xdr:rowOff>6350</xdr:rowOff>
                  </from>
                  <to>
                    <xdr:col>19</xdr:col>
                    <xdr:colOff>38100</xdr:colOff>
                    <xdr:row>6</xdr:row>
                    <xdr:rowOff>355600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20</xdr:col>
                    <xdr:colOff>0</xdr:colOff>
                    <xdr:row>6</xdr:row>
                    <xdr:rowOff>6350</xdr:rowOff>
                  </from>
                  <to>
                    <xdr:col>21</xdr:col>
                    <xdr:colOff>44450</xdr:colOff>
                    <xdr:row>6</xdr:row>
                    <xdr:rowOff>355600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9</xdr:col>
                    <xdr:colOff>184150</xdr:colOff>
                    <xdr:row>7</xdr:row>
                    <xdr:rowOff>6350</xdr:rowOff>
                  </from>
                  <to>
                    <xdr:col>11</xdr:col>
                    <xdr:colOff>25400</xdr:colOff>
                    <xdr:row>7</xdr:row>
                    <xdr:rowOff>355600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12</xdr:col>
                    <xdr:colOff>0</xdr:colOff>
                    <xdr:row>7</xdr:row>
                    <xdr:rowOff>6350</xdr:rowOff>
                  </from>
                  <to>
                    <xdr:col>13</xdr:col>
                    <xdr:colOff>38100</xdr:colOff>
                    <xdr:row>7</xdr:row>
                    <xdr:rowOff>355600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16</xdr:col>
                    <xdr:colOff>6350</xdr:colOff>
                    <xdr:row>7</xdr:row>
                    <xdr:rowOff>6350</xdr:rowOff>
                  </from>
                  <to>
                    <xdr:col>17</xdr:col>
                    <xdr:colOff>44450</xdr:colOff>
                    <xdr:row>7</xdr:row>
                    <xdr:rowOff>355600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14</xdr:col>
                    <xdr:colOff>0</xdr:colOff>
                    <xdr:row>7</xdr:row>
                    <xdr:rowOff>0</xdr:rowOff>
                  </from>
                  <to>
                    <xdr:col>15</xdr:col>
                    <xdr:colOff>38100</xdr:colOff>
                    <xdr:row>7</xdr:row>
                    <xdr:rowOff>342900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17</xdr:col>
                    <xdr:colOff>209550</xdr:colOff>
                    <xdr:row>7</xdr:row>
                    <xdr:rowOff>6350</xdr:rowOff>
                  </from>
                  <to>
                    <xdr:col>19</xdr:col>
                    <xdr:colOff>38100</xdr:colOff>
                    <xdr:row>7</xdr:row>
                    <xdr:rowOff>355600</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20</xdr:col>
                    <xdr:colOff>0</xdr:colOff>
                    <xdr:row>7</xdr:row>
                    <xdr:rowOff>6350</xdr:rowOff>
                  </from>
                  <to>
                    <xdr:col>21</xdr:col>
                    <xdr:colOff>38100</xdr:colOff>
                    <xdr:row>7</xdr:row>
                    <xdr:rowOff>355600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9</xdr:col>
                    <xdr:colOff>184150</xdr:colOff>
                    <xdr:row>8</xdr:row>
                    <xdr:rowOff>6350</xdr:rowOff>
                  </from>
                  <to>
                    <xdr:col>11</xdr:col>
                    <xdr:colOff>25400</xdr:colOff>
                    <xdr:row>8</xdr:row>
                    <xdr:rowOff>355600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12</xdr:col>
                    <xdr:colOff>0</xdr:colOff>
                    <xdr:row>8</xdr:row>
                    <xdr:rowOff>6350</xdr:rowOff>
                  </from>
                  <to>
                    <xdr:col>13</xdr:col>
                    <xdr:colOff>38100</xdr:colOff>
                    <xdr:row>8</xdr:row>
                    <xdr:rowOff>355600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16</xdr:col>
                    <xdr:colOff>6350</xdr:colOff>
                    <xdr:row>8</xdr:row>
                    <xdr:rowOff>6350</xdr:rowOff>
                  </from>
                  <to>
                    <xdr:col>17</xdr:col>
                    <xdr:colOff>44450</xdr:colOff>
                    <xdr:row>8</xdr:row>
                    <xdr:rowOff>355600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14</xdr:col>
                    <xdr:colOff>0</xdr:colOff>
                    <xdr:row>8</xdr:row>
                    <xdr:rowOff>0</xdr:rowOff>
                  </from>
                  <to>
                    <xdr:col>15</xdr:col>
                    <xdr:colOff>38100</xdr:colOff>
                    <xdr:row>8</xdr:row>
                    <xdr:rowOff>342900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17</xdr:col>
                    <xdr:colOff>209550</xdr:colOff>
                    <xdr:row>8</xdr:row>
                    <xdr:rowOff>6350</xdr:rowOff>
                  </from>
                  <to>
                    <xdr:col>19</xdr:col>
                    <xdr:colOff>38100</xdr:colOff>
                    <xdr:row>8</xdr:row>
                    <xdr:rowOff>355600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20</xdr:col>
                    <xdr:colOff>0</xdr:colOff>
                    <xdr:row>8</xdr:row>
                    <xdr:rowOff>6350</xdr:rowOff>
                  </from>
                  <to>
                    <xdr:col>21</xdr:col>
                    <xdr:colOff>38100</xdr:colOff>
                    <xdr:row>8</xdr:row>
                    <xdr:rowOff>355600</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9</xdr:col>
                    <xdr:colOff>184150</xdr:colOff>
                    <xdr:row>9</xdr:row>
                    <xdr:rowOff>6350</xdr:rowOff>
                  </from>
                  <to>
                    <xdr:col>11</xdr:col>
                    <xdr:colOff>25400</xdr:colOff>
                    <xdr:row>9</xdr:row>
                    <xdr:rowOff>355600</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12</xdr:col>
                    <xdr:colOff>0</xdr:colOff>
                    <xdr:row>9</xdr:row>
                    <xdr:rowOff>6350</xdr:rowOff>
                  </from>
                  <to>
                    <xdr:col>13</xdr:col>
                    <xdr:colOff>38100</xdr:colOff>
                    <xdr:row>9</xdr:row>
                    <xdr:rowOff>355600</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16</xdr:col>
                    <xdr:colOff>6350</xdr:colOff>
                    <xdr:row>9</xdr:row>
                    <xdr:rowOff>6350</xdr:rowOff>
                  </from>
                  <to>
                    <xdr:col>17</xdr:col>
                    <xdr:colOff>44450</xdr:colOff>
                    <xdr:row>9</xdr:row>
                    <xdr:rowOff>355600</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14</xdr:col>
                    <xdr:colOff>0</xdr:colOff>
                    <xdr:row>9</xdr:row>
                    <xdr:rowOff>0</xdr:rowOff>
                  </from>
                  <to>
                    <xdr:col>15</xdr:col>
                    <xdr:colOff>38100</xdr:colOff>
                    <xdr:row>9</xdr:row>
                    <xdr:rowOff>342900</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17</xdr:col>
                    <xdr:colOff>209550</xdr:colOff>
                    <xdr:row>9</xdr:row>
                    <xdr:rowOff>6350</xdr:rowOff>
                  </from>
                  <to>
                    <xdr:col>19</xdr:col>
                    <xdr:colOff>38100</xdr:colOff>
                    <xdr:row>9</xdr:row>
                    <xdr:rowOff>355600</xdr:rowOff>
                  </to>
                </anchor>
              </controlPr>
            </control>
          </mc:Choice>
        </mc:AlternateContent>
        <mc:AlternateContent xmlns:mc="http://schemas.openxmlformats.org/markup-compatibility/2006">
          <mc:Choice Requires="x14">
            <control shapeId="50200" r:id="rId27" name="Check Box 24">
              <controlPr defaultSize="0" autoFill="0" autoLine="0" autoPict="0">
                <anchor moveWithCells="1">
                  <from>
                    <xdr:col>20</xdr:col>
                    <xdr:colOff>0</xdr:colOff>
                    <xdr:row>9</xdr:row>
                    <xdr:rowOff>6350</xdr:rowOff>
                  </from>
                  <to>
                    <xdr:col>21</xdr:col>
                    <xdr:colOff>38100</xdr:colOff>
                    <xdr:row>9</xdr:row>
                    <xdr:rowOff>355600</xdr:rowOff>
                  </to>
                </anchor>
              </controlPr>
            </control>
          </mc:Choice>
        </mc:AlternateContent>
        <mc:AlternateContent xmlns:mc="http://schemas.openxmlformats.org/markup-compatibility/2006">
          <mc:Choice Requires="x14">
            <control shapeId="50201" r:id="rId28" name="Check Box 25">
              <controlPr defaultSize="0" autoFill="0" autoLine="0" autoPict="0">
                <anchor moveWithCells="1">
                  <from>
                    <xdr:col>9</xdr:col>
                    <xdr:colOff>184150</xdr:colOff>
                    <xdr:row>10</xdr:row>
                    <xdr:rowOff>6350</xdr:rowOff>
                  </from>
                  <to>
                    <xdr:col>11</xdr:col>
                    <xdr:colOff>25400</xdr:colOff>
                    <xdr:row>10</xdr:row>
                    <xdr:rowOff>355600</xdr:rowOff>
                  </to>
                </anchor>
              </controlPr>
            </control>
          </mc:Choice>
        </mc:AlternateContent>
        <mc:AlternateContent xmlns:mc="http://schemas.openxmlformats.org/markup-compatibility/2006">
          <mc:Choice Requires="x14">
            <control shapeId="50202" r:id="rId29" name="Check Box 26">
              <controlPr defaultSize="0" autoFill="0" autoLine="0" autoPict="0">
                <anchor moveWithCells="1">
                  <from>
                    <xdr:col>12</xdr:col>
                    <xdr:colOff>0</xdr:colOff>
                    <xdr:row>10</xdr:row>
                    <xdr:rowOff>6350</xdr:rowOff>
                  </from>
                  <to>
                    <xdr:col>13</xdr:col>
                    <xdr:colOff>38100</xdr:colOff>
                    <xdr:row>10</xdr:row>
                    <xdr:rowOff>355600</xdr:rowOff>
                  </to>
                </anchor>
              </controlPr>
            </control>
          </mc:Choice>
        </mc:AlternateContent>
        <mc:AlternateContent xmlns:mc="http://schemas.openxmlformats.org/markup-compatibility/2006">
          <mc:Choice Requires="x14">
            <control shapeId="50203" r:id="rId30" name="Check Box 27">
              <controlPr defaultSize="0" autoFill="0" autoLine="0" autoPict="0">
                <anchor moveWithCells="1">
                  <from>
                    <xdr:col>16</xdr:col>
                    <xdr:colOff>6350</xdr:colOff>
                    <xdr:row>10</xdr:row>
                    <xdr:rowOff>6350</xdr:rowOff>
                  </from>
                  <to>
                    <xdr:col>17</xdr:col>
                    <xdr:colOff>44450</xdr:colOff>
                    <xdr:row>10</xdr:row>
                    <xdr:rowOff>355600</xdr:rowOff>
                  </to>
                </anchor>
              </controlPr>
            </control>
          </mc:Choice>
        </mc:AlternateContent>
        <mc:AlternateContent xmlns:mc="http://schemas.openxmlformats.org/markup-compatibility/2006">
          <mc:Choice Requires="x14">
            <control shapeId="50204" r:id="rId31" name="Check Box 28">
              <controlPr defaultSize="0" autoFill="0" autoLine="0" autoPict="0">
                <anchor moveWithCells="1">
                  <from>
                    <xdr:col>14</xdr:col>
                    <xdr:colOff>0</xdr:colOff>
                    <xdr:row>10</xdr:row>
                    <xdr:rowOff>0</xdr:rowOff>
                  </from>
                  <to>
                    <xdr:col>15</xdr:col>
                    <xdr:colOff>38100</xdr:colOff>
                    <xdr:row>10</xdr:row>
                    <xdr:rowOff>342900</xdr:rowOff>
                  </to>
                </anchor>
              </controlPr>
            </control>
          </mc:Choice>
        </mc:AlternateContent>
        <mc:AlternateContent xmlns:mc="http://schemas.openxmlformats.org/markup-compatibility/2006">
          <mc:Choice Requires="x14">
            <control shapeId="50205" r:id="rId32" name="Check Box 29">
              <controlPr defaultSize="0" autoFill="0" autoLine="0" autoPict="0">
                <anchor moveWithCells="1">
                  <from>
                    <xdr:col>17</xdr:col>
                    <xdr:colOff>209550</xdr:colOff>
                    <xdr:row>10</xdr:row>
                    <xdr:rowOff>6350</xdr:rowOff>
                  </from>
                  <to>
                    <xdr:col>19</xdr:col>
                    <xdr:colOff>38100</xdr:colOff>
                    <xdr:row>10</xdr:row>
                    <xdr:rowOff>355600</xdr:rowOff>
                  </to>
                </anchor>
              </controlPr>
            </control>
          </mc:Choice>
        </mc:AlternateContent>
        <mc:AlternateContent xmlns:mc="http://schemas.openxmlformats.org/markup-compatibility/2006">
          <mc:Choice Requires="x14">
            <control shapeId="50206" r:id="rId33" name="Check Box 30">
              <controlPr defaultSize="0" autoFill="0" autoLine="0" autoPict="0">
                <anchor moveWithCells="1">
                  <from>
                    <xdr:col>20</xdr:col>
                    <xdr:colOff>0</xdr:colOff>
                    <xdr:row>10</xdr:row>
                    <xdr:rowOff>6350</xdr:rowOff>
                  </from>
                  <to>
                    <xdr:col>21</xdr:col>
                    <xdr:colOff>38100</xdr:colOff>
                    <xdr:row>10</xdr:row>
                    <xdr:rowOff>355600</xdr:rowOff>
                  </to>
                </anchor>
              </controlPr>
            </control>
          </mc:Choice>
        </mc:AlternateContent>
        <mc:AlternateContent xmlns:mc="http://schemas.openxmlformats.org/markup-compatibility/2006">
          <mc:Choice Requires="x14">
            <control shapeId="50207" r:id="rId34" name="Check Box 31">
              <controlPr defaultSize="0" autoFill="0" autoLine="0" autoPict="0">
                <anchor moveWithCells="1">
                  <from>
                    <xdr:col>9</xdr:col>
                    <xdr:colOff>184150</xdr:colOff>
                    <xdr:row>11</xdr:row>
                    <xdr:rowOff>6350</xdr:rowOff>
                  </from>
                  <to>
                    <xdr:col>11</xdr:col>
                    <xdr:colOff>25400</xdr:colOff>
                    <xdr:row>11</xdr:row>
                    <xdr:rowOff>355600</xdr:rowOff>
                  </to>
                </anchor>
              </controlPr>
            </control>
          </mc:Choice>
        </mc:AlternateContent>
        <mc:AlternateContent xmlns:mc="http://schemas.openxmlformats.org/markup-compatibility/2006">
          <mc:Choice Requires="x14">
            <control shapeId="50208" r:id="rId35" name="Check Box 32">
              <controlPr defaultSize="0" autoFill="0" autoLine="0" autoPict="0">
                <anchor moveWithCells="1">
                  <from>
                    <xdr:col>12</xdr:col>
                    <xdr:colOff>0</xdr:colOff>
                    <xdr:row>11</xdr:row>
                    <xdr:rowOff>6350</xdr:rowOff>
                  </from>
                  <to>
                    <xdr:col>13</xdr:col>
                    <xdr:colOff>38100</xdr:colOff>
                    <xdr:row>11</xdr:row>
                    <xdr:rowOff>355600</xdr:rowOff>
                  </to>
                </anchor>
              </controlPr>
            </control>
          </mc:Choice>
        </mc:AlternateContent>
        <mc:AlternateContent xmlns:mc="http://schemas.openxmlformats.org/markup-compatibility/2006">
          <mc:Choice Requires="x14">
            <control shapeId="50209" r:id="rId36" name="Check Box 33">
              <controlPr defaultSize="0" autoFill="0" autoLine="0" autoPict="0">
                <anchor moveWithCells="1">
                  <from>
                    <xdr:col>16</xdr:col>
                    <xdr:colOff>6350</xdr:colOff>
                    <xdr:row>11</xdr:row>
                    <xdr:rowOff>6350</xdr:rowOff>
                  </from>
                  <to>
                    <xdr:col>17</xdr:col>
                    <xdr:colOff>44450</xdr:colOff>
                    <xdr:row>11</xdr:row>
                    <xdr:rowOff>355600</xdr:rowOff>
                  </to>
                </anchor>
              </controlPr>
            </control>
          </mc:Choice>
        </mc:AlternateContent>
        <mc:AlternateContent xmlns:mc="http://schemas.openxmlformats.org/markup-compatibility/2006">
          <mc:Choice Requires="x14">
            <control shapeId="50210" r:id="rId37" name="Check Box 34">
              <controlPr defaultSize="0" autoFill="0" autoLine="0" autoPict="0">
                <anchor moveWithCells="1">
                  <from>
                    <xdr:col>14</xdr:col>
                    <xdr:colOff>0</xdr:colOff>
                    <xdr:row>11</xdr:row>
                    <xdr:rowOff>0</xdr:rowOff>
                  </from>
                  <to>
                    <xdr:col>15</xdr:col>
                    <xdr:colOff>38100</xdr:colOff>
                    <xdr:row>11</xdr:row>
                    <xdr:rowOff>342900</xdr:rowOff>
                  </to>
                </anchor>
              </controlPr>
            </control>
          </mc:Choice>
        </mc:AlternateContent>
        <mc:AlternateContent xmlns:mc="http://schemas.openxmlformats.org/markup-compatibility/2006">
          <mc:Choice Requires="x14">
            <control shapeId="50211" r:id="rId38" name="Check Box 35">
              <controlPr defaultSize="0" autoFill="0" autoLine="0" autoPict="0">
                <anchor moveWithCells="1">
                  <from>
                    <xdr:col>17</xdr:col>
                    <xdr:colOff>209550</xdr:colOff>
                    <xdr:row>11</xdr:row>
                    <xdr:rowOff>6350</xdr:rowOff>
                  </from>
                  <to>
                    <xdr:col>19</xdr:col>
                    <xdr:colOff>38100</xdr:colOff>
                    <xdr:row>11</xdr:row>
                    <xdr:rowOff>355600</xdr:rowOff>
                  </to>
                </anchor>
              </controlPr>
            </control>
          </mc:Choice>
        </mc:AlternateContent>
        <mc:AlternateContent xmlns:mc="http://schemas.openxmlformats.org/markup-compatibility/2006">
          <mc:Choice Requires="x14">
            <control shapeId="50212" r:id="rId39" name="Check Box 36">
              <controlPr defaultSize="0" autoFill="0" autoLine="0" autoPict="0">
                <anchor moveWithCells="1">
                  <from>
                    <xdr:col>20</xdr:col>
                    <xdr:colOff>0</xdr:colOff>
                    <xdr:row>11</xdr:row>
                    <xdr:rowOff>6350</xdr:rowOff>
                  </from>
                  <to>
                    <xdr:col>21</xdr:col>
                    <xdr:colOff>38100</xdr:colOff>
                    <xdr:row>11</xdr:row>
                    <xdr:rowOff>355600</xdr:rowOff>
                  </to>
                </anchor>
              </controlPr>
            </control>
          </mc:Choice>
        </mc:AlternateContent>
        <mc:AlternateContent xmlns:mc="http://schemas.openxmlformats.org/markup-compatibility/2006">
          <mc:Choice Requires="x14">
            <control shapeId="50213" r:id="rId40" name="Check Box 37">
              <controlPr defaultSize="0" autoFill="0" autoLine="0" autoPict="0">
                <anchor moveWithCells="1">
                  <from>
                    <xdr:col>9</xdr:col>
                    <xdr:colOff>184150</xdr:colOff>
                    <xdr:row>12</xdr:row>
                    <xdr:rowOff>6350</xdr:rowOff>
                  </from>
                  <to>
                    <xdr:col>11</xdr:col>
                    <xdr:colOff>25400</xdr:colOff>
                    <xdr:row>12</xdr:row>
                    <xdr:rowOff>355600</xdr:rowOff>
                  </to>
                </anchor>
              </controlPr>
            </control>
          </mc:Choice>
        </mc:AlternateContent>
        <mc:AlternateContent xmlns:mc="http://schemas.openxmlformats.org/markup-compatibility/2006">
          <mc:Choice Requires="x14">
            <control shapeId="50214" r:id="rId41" name="Check Box 38">
              <controlPr defaultSize="0" autoFill="0" autoLine="0" autoPict="0">
                <anchor moveWithCells="1">
                  <from>
                    <xdr:col>12</xdr:col>
                    <xdr:colOff>0</xdr:colOff>
                    <xdr:row>12</xdr:row>
                    <xdr:rowOff>6350</xdr:rowOff>
                  </from>
                  <to>
                    <xdr:col>13</xdr:col>
                    <xdr:colOff>38100</xdr:colOff>
                    <xdr:row>12</xdr:row>
                    <xdr:rowOff>355600</xdr:rowOff>
                  </to>
                </anchor>
              </controlPr>
            </control>
          </mc:Choice>
        </mc:AlternateContent>
        <mc:AlternateContent xmlns:mc="http://schemas.openxmlformats.org/markup-compatibility/2006">
          <mc:Choice Requires="x14">
            <control shapeId="50215" r:id="rId42" name="Check Box 39">
              <controlPr defaultSize="0" autoFill="0" autoLine="0" autoPict="0">
                <anchor moveWithCells="1">
                  <from>
                    <xdr:col>16</xdr:col>
                    <xdr:colOff>6350</xdr:colOff>
                    <xdr:row>12</xdr:row>
                    <xdr:rowOff>6350</xdr:rowOff>
                  </from>
                  <to>
                    <xdr:col>17</xdr:col>
                    <xdr:colOff>44450</xdr:colOff>
                    <xdr:row>12</xdr:row>
                    <xdr:rowOff>355600</xdr:rowOff>
                  </to>
                </anchor>
              </controlPr>
            </control>
          </mc:Choice>
        </mc:AlternateContent>
        <mc:AlternateContent xmlns:mc="http://schemas.openxmlformats.org/markup-compatibility/2006">
          <mc:Choice Requires="x14">
            <control shapeId="50216" r:id="rId43" name="Check Box 40">
              <controlPr defaultSize="0" autoFill="0" autoLine="0" autoPict="0">
                <anchor moveWithCells="1">
                  <from>
                    <xdr:col>14</xdr:col>
                    <xdr:colOff>0</xdr:colOff>
                    <xdr:row>12</xdr:row>
                    <xdr:rowOff>0</xdr:rowOff>
                  </from>
                  <to>
                    <xdr:col>15</xdr:col>
                    <xdr:colOff>38100</xdr:colOff>
                    <xdr:row>12</xdr:row>
                    <xdr:rowOff>342900</xdr:rowOff>
                  </to>
                </anchor>
              </controlPr>
            </control>
          </mc:Choice>
        </mc:AlternateContent>
        <mc:AlternateContent xmlns:mc="http://schemas.openxmlformats.org/markup-compatibility/2006">
          <mc:Choice Requires="x14">
            <control shapeId="50217" r:id="rId44" name="Check Box 41">
              <controlPr defaultSize="0" autoFill="0" autoLine="0" autoPict="0">
                <anchor moveWithCells="1">
                  <from>
                    <xdr:col>17</xdr:col>
                    <xdr:colOff>209550</xdr:colOff>
                    <xdr:row>12</xdr:row>
                    <xdr:rowOff>6350</xdr:rowOff>
                  </from>
                  <to>
                    <xdr:col>19</xdr:col>
                    <xdr:colOff>38100</xdr:colOff>
                    <xdr:row>12</xdr:row>
                    <xdr:rowOff>355600</xdr:rowOff>
                  </to>
                </anchor>
              </controlPr>
            </control>
          </mc:Choice>
        </mc:AlternateContent>
        <mc:AlternateContent xmlns:mc="http://schemas.openxmlformats.org/markup-compatibility/2006">
          <mc:Choice Requires="x14">
            <control shapeId="50218" r:id="rId45" name="Check Box 42">
              <controlPr defaultSize="0" autoFill="0" autoLine="0" autoPict="0">
                <anchor moveWithCells="1">
                  <from>
                    <xdr:col>20</xdr:col>
                    <xdr:colOff>0</xdr:colOff>
                    <xdr:row>12</xdr:row>
                    <xdr:rowOff>6350</xdr:rowOff>
                  </from>
                  <to>
                    <xdr:col>21</xdr:col>
                    <xdr:colOff>38100</xdr:colOff>
                    <xdr:row>12</xdr:row>
                    <xdr:rowOff>355600</xdr:rowOff>
                  </to>
                </anchor>
              </controlPr>
            </control>
          </mc:Choice>
        </mc:AlternateContent>
        <mc:AlternateContent xmlns:mc="http://schemas.openxmlformats.org/markup-compatibility/2006">
          <mc:Choice Requires="x14">
            <control shapeId="50219" r:id="rId46" name="Check Box 43">
              <controlPr defaultSize="0" autoFill="0" autoLine="0" autoPict="0">
                <anchor moveWithCells="1">
                  <from>
                    <xdr:col>9</xdr:col>
                    <xdr:colOff>184150</xdr:colOff>
                    <xdr:row>13</xdr:row>
                    <xdr:rowOff>6350</xdr:rowOff>
                  </from>
                  <to>
                    <xdr:col>11</xdr:col>
                    <xdr:colOff>25400</xdr:colOff>
                    <xdr:row>13</xdr:row>
                    <xdr:rowOff>355600</xdr:rowOff>
                  </to>
                </anchor>
              </controlPr>
            </control>
          </mc:Choice>
        </mc:AlternateContent>
        <mc:AlternateContent xmlns:mc="http://schemas.openxmlformats.org/markup-compatibility/2006">
          <mc:Choice Requires="x14">
            <control shapeId="50220" r:id="rId47" name="Check Box 44">
              <controlPr defaultSize="0" autoFill="0" autoLine="0" autoPict="0">
                <anchor moveWithCells="1">
                  <from>
                    <xdr:col>12</xdr:col>
                    <xdr:colOff>0</xdr:colOff>
                    <xdr:row>13</xdr:row>
                    <xdr:rowOff>6350</xdr:rowOff>
                  </from>
                  <to>
                    <xdr:col>13</xdr:col>
                    <xdr:colOff>38100</xdr:colOff>
                    <xdr:row>13</xdr:row>
                    <xdr:rowOff>355600</xdr:rowOff>
                  </to>
                </anchor>
              </controlPr>
            </control>
          </mc:Choice>
        </mc:AlternateContent>
        <mc:AlternateContent xmlns:mc="http://schemas.openxmlformats.org/markup-compatibility/2006">
          <mc:Choice Requires="x14">
            <control shapeId="50221" r:id="rId48" name="Check Box 45">
              <controlPr defaultSize="0" autoFill="0" autoLine="0" autoPict="0">
                <anchor moveWithCells="1">
                  <from>
                    <xdr:col>16</xdr:col>
                    <xdr:colOff>6350</xdr:colOff>
                    <xdr:row>13</xdr:row>
                    <xdr:rowOff>6350</xdr:rowOff>
                  </from>
                  <to>
                    <xdr:col>17</xdr:col>
                    <xdr:colOff>44450</xdr:colOff>
                    <xdr:row>13</xdr:row>
                    <xdr:rowOff>355600</xdr:rowOff>
                  </to>
                </anchor>
              </controlPr>
            </control>
          </mc:Choice>
        </mc:AlternateContent>
        <mc:AlternateContent xmlns:mc="http://schemas.openxmlformats.org/markup-compatibility/2006">
          <mc:Choice Requires="x14">
            <control shapeId="50222" r:id="rId49" name="Check Box 46">
              <controlPr defaultSize="0" autoFill="0" autoLine="0" autoPict="0">
                <anchor moveWithCells="1">
                  <from>
                    <xdr:col>14</xdr:col>
                    <xdr:colOff>0</xdr:colOff>
                    <xdr:row>13</xdr:row>
                    <xdr:rowOff>0</xdr:rowOff>
                  </from>
                  <to>
                    <xdr:col>15</xdr:col>
                    <xdr:colOff>38100</xdr:colOff>
                    <xdr:row>13</xdr:row>
                    <xdr:rowOff>342900</xdr:rowOff>
                  </to>
                </anchor>
              </controlPr>
            </control>
          </mc:Choice>
        </mc:AlternateContent>
        <mc:AlternateContent xmlns:mc="http://schemas.openxmlformats.org/markup-compatibility/2006">
          <mc:Choice Requires="x14">
            <control shapeId="50223" r:id="rId50" name="Check Box 47">
              <controlPr defaultSize="0" autoFill="0" autoLine="0" autoPict="0">
                <anchor moveWithCells="1">
                  <from>
                    <xdr:col>17</xdr:col>
                    <xdr:colOff>209550</xdr:colOff>
                    <xdr:row>13</xdr:row>
                    <xdr:rowOff>6350</xdr:rowOff>
                  </from>
                  <to>
                    <xdr:col>19</xdr:col>
                    <xdr:colOff>38100</xdr:colOff>
                    <xdr:row>13</xdr:row>
                    <xdr:rowOff>355600</xdr:rowOff>
                  </to>
                </anchor>
              </controlPr>
            </control>
          </mc:Choice>
        </mc:AlternateContent>
        <mc:AlternateContent xmlns:mc="http://schemas.openxmlformats.org/markup-compatibility/2006">
          <mc:Choice Requires="x14">
            <control shapeId="50224" r:id="rId51" name="Check Box 48">
              <controlPr defaultSize="0" autoFill="0" autoLine="0" autoPict="0">
                <anchor moveWithCells="1">
                  <from>
                    <xdr:col>20</xdr:col>
                    <xdr:colOff>0</xdr:colOff>
                    <xdr:row>13</xdr:row>
                    <xdr:rowOff>6350</xdr:rowOff>
                  </from>
                  <to>
                    <xdr:col>21</xdr:col>
                    <xdr:colOff>38100</xdr:colOff>
                    <xdr:row>13</xdr:row>
                    <xdr:rowOff>355600</xdr:rowOff>
                  </to>
                </anchor>
              </controlPr>
            </control>
          </mc:Choice>
        </mc:AlternateContent>
        <mc:AlternateContent xmlns:mc="http://schemas.openxmlformats.org/markup-compatibility/2006">
          <mc:Choice Requires="x14">
            <control shapeId="50225" r:id="rId52" name="Check Box 49">
              <controlPr defaultSize="0" autoFill="0" autoLine="0" autoPict="0">
                <anchor moveWithCells="1">
                  <from>
                    <xdr:col>9</xdr:col>
                    <xdr:colOff>184150</xdr:colOff>
                    <xdr:row>14</xdr:row>
                    <xdr:rowOff>6350</xdr:rowOff>
                  </from>
                  <to>
                    <xdr:col>11</xdr:col>
                    <xdr:colOff>25400</xdr:colOff>
                    <xdr:row>14</xdr:row>
                    <xdr:rowOff>355600</xdr:rowOff>
                  </to>
                </anchor>
              </controlPr>
            </control>
          </mc:Choice>
        </mc:AlternateContent>
        <mc:AlternateContent xmlns:mc="http://schemas.openxmlformats.org/markup-compatibility/2006">
          <mc:Choice Requires="x14">
            <control shapeId="50226" r:id="rId53" name="Check Box 50">
              <controlPr defaultSize="0" autoFill="0" autoLine="0" autoPict="0">
                <anchor moveWithCells="1">
                  <from>
                    <xdr:col>12</xdr:col>
                    <xdr:colOff>0</xdr:colOff>
                    <xdr:row>14</xdr:row>
                    <xdr:rowOff>6350</xdr:rowOff>
                  </from>
                  <to>
                    <xdr:col>13</xdr:col>
                    <xdr:colOff>38100</xdr:colOff>
                    <xdr:row>14</xdr:row>
                    <xdr:rowOff>355600</xdr:rowOff>
                  </to>
                </anchor>
              </controlPr>
            </control>
          </mc:Choice>
        </mc:AlternateContent>
        <mc:AlternateContent xmlns:mc="http://schemas.openxmlformats.org/markup-compatibility/2006">
          <mc:Choice Requires="x14">
            <control shapeId="50227" r:id="rId54" name="Check Box 51">
              <controlPr defaultSize="0" autoFill="0" autoLine="0" autoPict="0">
                <anchor moveWithCells="1">
                  <from>
                    <xdr:col>16</xdr:col>
                    <xdr:colOff>6350</xdr:colOff>
                    <xdr:row>14</xdr:row>
                    <xdr:rowOff>6350</xdr:rowOff>
                  </from>
                  <to>
                    <xdr:col>17</xdr:col>
                    <xdr:colOff>44450</xdr:colOff>
                    <xdr:row>14</xdr:row>
                    <xdr:rowOff>355600</xdr:rowOff>
                  </to>
                </anchor>
              </controlPr>
            </control>
          </mc:Choice>
        </mc:AlternateContent>
        <mc:AlternateContent xmlns:mc="http://schemas.openxmlformats.org/markup-compatibility/2006">
          <mc:Choice Requires="x14">
            <control shapeId="50228" r:id="rId55" name="Check Box 52">
              <controlPr defaultSize="0" autoFill="0" autoLine="0" autoPict="0">
                <anchor moveWithCells="1">
                  <from>
                    <xdr:col>14</xdr:col>
                    <xdr:colOff>0</xdr:colOff>
                    <xdr:row>14</xdr:row>
                    <xdr:rowOff>0</xdr:rowOff>
                  </from>
                  <to>
                    <xdr:col>15</xdr:col>
                    <xdr:colOff>38100</xdr:colOff>
                    <xdr:row>14</xdr:row>
                    <xdr:rowOff>342900</xdr:rowOff>
                  </to>
                </anchor>
              </controlPr>
            </control>
          </mc:Choice>
        </mc:AlternateContent>
        <mc:AlternateContent xmlns:mc="http://schemas.openxmlformats.org/markup-compatibility/2006">
          <mc:Choice Requires="x14">
            <control shapeId="50229" r:id="rId56" name="Check Box 53">
              <controlPr defaultSize="0" autoFill="0" autoLine="0" autoPict="0">
                <anchor moveWithCells="1">
                  <from>
                    <xdr:col>17</xdr:col>
                    <xdr:colOff>209550</xdr:colOff>
                    <xdr:row>14</xdr:row>
                    <xdr:rowOff>6350</xdr:rowOff>
                  </from>
                  <to>
                    <xdr:col>19</xdr:col>
                    <xdr:colOff>38100</xdr:colOff>
                    <xdr:row>14</xdr:row>
                    <xdr:rowOff>355600</xdr:rowOff>
                  </to>
                </anchor>
              </controlPr>
            </control>
          </mc:Choice>
        </mc:AlternateContent>
        <mc:AlternateContent xmlns:mc="http://schemas.openxmlformats.org/markup-compatibility/2006">
          <mc:Choice Requires="x14">
            <control shapeId="50230" r:id="rId57" name="Check Box 54">
              <controlPr defaultSize="0" autoFill="0" autoLine="0" autoPict="0">
                <anchor moveWithCells="1">
                  <from>
                    <xdr:col>20</xdr:col>
                    <xdr:colOff>0</xdr:colOff>
                    <xdr:row>14</xdr:row>
                    <xdr:rowOff>6350</xdr:rowOff>
                  </from>
                  <to>
                    <xdr:col>21</xdr:col>
                    <xdr:colOff>38100</xdr:colOff>
                    <xdr:row>14</xdr:row>
                    <xdr:rowOff>355600</xdr:rowOff>
                  </to>
                </anchor>
              </controlPr>
            </control>
          </mc:Choice>
        </mc:AlternateContent>
        <mc:AlternateContent xmlns:mc="http://schemas.openxmlformats.org/markup-compatibility/2006">
          <mc:Choice Requires="x14">
            <control shapeId="50231" r:id="rId58" name="Check Box 55">
              <controlPr defaultSize="0" autoFill="0" autoLine="0" autoPict="0">
                <anchor moveWithCells="1">
                  <from>
                    <xdr:col>9</xdr:col>
                    <xdr:colOff>184150</xdr:colOff>
                    <xdr:row>15</xdr:row>
                    <xdr:rowOff>6350</xdr:rowOff>
                  </from>
                  <to>
                    <xdr:col>11</xdr:col>
                    <xdr:colOff>25400</xdr:colOff>
                    <xdr:row>15</xdr:row>
                    <xdr:rowOff>355600</xdr:rowOff>
                  </to>
                </anchor>
              </controlPr>
            </control>
          </mc:Choice>
        </mc:AlternateContent>
        <mc:AlternateContent xmlns:mc="http://schemas.openxmlformats.org/markup-compatibility/2006">
          <mc:Choice Requires="x14">
            <control shapeId="50232" r:id="rId59" name="Check Box 56">
              <controlPr defaultSize="0" autoFill="0" autoLine="0" autoPict="0">
                <anchor moveWithCells="1">
                  <from>
                    <xdr:col>12</xdr:col>
                    <xdr:colOff>0</xdr:colOff>
                    <xdr:row>15</xdr:row>
                    <xdr:rowOff>6350</xdr:rowOff>
                  </from>
                  <to>
                    <xdr:col>13</xdr:col>
                    <xdr:colOff>38100</xdr:colOff>
                    <xdr:row>15</xdr:row>
                    <xdr:rowOff>355600</xdr:rowOff>
                  </to>
                </anchor>
              </controlPr>
            </control>
          </mc:Choice>
        </mc:AlternateContent>
        <mc:AlternateContent xmlns:mc="http://schemas.openxmlformats.org/markup-compatibility/2006">
          <mc:Choice Requires="x14">
            <control shapeId="50233" r:id="rId60" name="Check Box 57">
              <controlPr defaultSize="0" autoFill="0" autoLine="0" autoPict="0">
                <anchor moveWithCells="1">
                  <from>
                    <xdr:col>16</xdr:col>
                    <xdr:colOff>6350</xdr:colOff>
                    <xdr:row>15</xdr:row>
                    <xdr:rowOff>6350</xdr:rowOff>
                  </from>
                  <to>
                    <xdr:col>17</xdr:col>
                    <xdr:colOff>44450</xdr:colOff>
                    <xdr:row>15</xdr:row>
                    <xdr:rowOff>355600</xdr:rowOff>
                  </to>
                </anchor>
              </controlPr>
            </control>
          </mc:Choice>
        </mc:AlternateContent>
        <mc:AlternateContent xmlns:mc="http://schemas.openxmlformats.org/markup-compatibility/2006">
          <mc:Choice Requires="x14">
            <control shapeId="50234" r:id="rId61" name="Check Box 58">
              <controlPr defaultSize="0" autoFill="0" autoLine="0" autoPict="0">
                <anchor moveWithCells="1">
                  <from>
                    <xdr:col>14</xdr:col>
                    <xdr:colOff>0</xdr:colOff>
                    <xdr:row>15</xdr:row>
                    <xdr:rowOff>0</xdr:rowOff>
                  </from>
                  <to>
                    <xdr:col>15</xdr:col>
                    <xdr:colOff>38100</xdr:colOff>
                    <xdr:row>15</xdr:row>
                    <xdr:rowOff>342900</xdr:rowOff>
                  </to>
                </anchor>
              </controlPr>
            </control>
          </mc:Choice>
        </mc:AlternateContent>
        <mc:AlternateContent xmlns:mc="http://schemas.openxmlformats.org/markup-compatibility/2006">
          <mc:Choice Requires="x14">
            <control shapeId="50235" r:id="rId62" name="Check Box 59">
              <controlPr defaultSize="0" autoFill="0" autoLine="0" autoPict="0">
                <anchor moveWithCells="1">
                  <from>
                    <xdr:col>17</xdr:col>
                    <xdr:colOff>209550</xdr:colOff>
                    <xdr:row>15</xdr:row>
                    <xdr:rowOff>6350</xdr:rowOff>
                  </from>
                  <to>
                    <xdr:col>19</xdr:col>
                    <xdr:colOff>38100</xdr:colOff>
                    <xdr:row>15</xdr:row>
                    <xdr:rowOff>355600</xdr:rowOff>
                  </to>
                </anchor>
              </controlPr>
            </control>
          </mc:Choice>
        </mc:AlternateContent>
        <mc:AlternateContent xmlns:mc="http://schemas.openxmlformats.org/markup-compatibility/2006">
          <mc:Choice Requires="x14">
            <control shapeId="50236" r:id="rId63" name="Check Box 60">
              <controlPr defaultSize="0" autoFill="0" autoLine="0" autoPict="0">
                <anchor moveWithCells="1">
                  <from>
                    <xdr:col>20</xdr:col>
                    <xdr:colOff>0</xdr:colOff>
                    <xdr:row>15</xdr:row>
                    <xdr:rowOff>6350</xdr:rowOff>
                  </from>
                  <to>
                    <xdr:col>21</xdr:col>
                    <xdr:colOff>38100</xdr:colOff>
                    <xdr:row>15</xdr:row>
                    <xdr:rowOff>355600</xdr:rowOff>
                  </to>
                </anchor>
              </controlPr>
            </control>
          </mc:Choice>
        </mc:AlternateContent>
        <mc:AlternateContent xmlns:mc="http://schemas.openxmlformats.org/markup-compatibility/2006">
          <mc:Choice Requires="x14">
            <control shapeId="50237" r:id="rId64" name="Check Box 61">
              <controlPr defaultSize="0" autoFill="0" autoLine="0" autoPict="0">
                <anchor moveWithCells="1">
                  <from>
                    <xdr:col>9</xdr:col>
                    <xdr:colOff>184150</xdr:colOff>
                    <xdr:row>16</xdr:row>
                    <xdr:rowOff>6350</xdr:rowOff>
                  </from>
                  <to>
                    <xdr:col>11</xdr:col>
                    <xdr:colOff>25400</xdr:colOff>
                    <xdr:row>16</xdr:row>
                    <xdr:rowOff>355600</xdr:rowOff>
                  </to>
                </anchor>
              </controlPr>
            </control>
          </mc:Choice>
        </mc:AlternateContent>
        <mc:AlternateContent xmlns:mc="http://schemas.openxmlformats.org/markup-compatibility/2006">
          <mc:Choice Requires="x14">
            <control shapeId="50238" r:id="rId65" name="Check Box 62">
              <controlPr defaultSize="0" autoFill="0" autoLine="0" autoPict="0">
                <anchor moveWithCells="1">
                  <from>
                    <xdr:col>12</xdr:col>
                    <xdr:colOff>0</xdr:colOff>
                    <xdr:row>16</xdr:row>
                    <xdr:rowOff>6350</xdr:rowOff>
                  </from>
                  <to>
                    <xdr:col>13</xdr:col>
                    <xdr:colOff>38100</xdr:colOff>
                    <xdr:row>16</xdr:row>
                    <xdr:rowOff>355600</xdr:rowOff>
                  </to>
                </anchor>
              </controlPr>
            </control>
          </mc:Choice>
        </mc:AlternateContent>
        <mc:AlternateContent xmlns:mc="http://schemas.openxmlformats.org/markup-compatibility/2006">
          <mc:Choice Requires="x14">
            <control shapeId="50239" r:id="rId66" name="Check Box 63">
              <controlPr defaultSize="0" autoFill="0" autoLine="0" autoPict="0">
                <anchor moveWithCells="1">
                  <from>
                    <xdr:col>16</xdr:col>
                    <xdr:colOff>6350</xdr:colOff>
                    <xdr:row>16</xdr:row>
                    <xdr:rowOff>6350</xdr:rowOff>
                  </from>
                  <to>
                    <xdr:col>17</xdr:col>
                    <xdr:colOff>44450</xdr:colOff>
                    <xdr:row>16</xdr:row>
                    <xdr:rowOff>355600</xdr:rowOff>
                  </to>
                </anchor>
              </controlPr>
            </control>
          </mc:Choice>
        </mc:AlternateContent>
        <mc:AlternateContent xmlns:mc="http://schemas.openxmlformats.org/markup-compatibility/2006">
          <mc:Choice Requires="x14">
            <control shapeId="50240" r:id="rId67" name="Check Box 64">
              <controlPr defaultSize="0" autoFill="0" autoLine="0" autoPict="0">
                <anchor moveWithCells="1">
                  <from>
                    <xdr:col>14</xdr:col>
                    <xdr:colOff>0</xdr:colOff>
                    <xdr:row>16</xdr:row>
                    <xdr:rowOff>0</xdr:rowOff>
                  </from>
                  <to>
                    <xdr:col>15</xdr:col>
                    <xdr:colOff>38100</xdr:colOff>
                    <xdr:row>16</xdr:row>
                    <xdr:rowOff>342900</xdr:rowOff>
                  </to>
                </anchor>
              </controlPr>
            </control>
          </mc:Choice>
        </mc:AlternateContent>
        <mc:AlternateContent xmlns:mc="http://schemas.openxmlformats.org/markup-compatibility/2006">
          <mc:Choice Requires="x14">
            <control shapeId="50241" r:id="rId68" name="Check Box 65">
              <controlPr defaultSize="0" autoFill="0" autoLine="0" autoPict="0">
                <anchor moveWithCells="1">
                  <from>
                    <xdr:col>17</xdr:col>
                    <xdr:colOff>209550</xdr:colOff>
                    <xdr:row>16</xdr:row>
                    <xdr:rowOff>6350</xdr:rowOff>
                  </from>
                  <to>
                    <xdr:col>19</xdr:col>
                    <xdr:colOff>38100</xdr:colOff>
                    <xdr:row>16</xdr:row>
                    <xdr:rowOff>355600</xdr:rowOff>
                  </to>
                </anchor>
              </controlPr>
            </control>
          </mc:Choice>
        </mc:AlternateContent>
        <mc:AlternateContent xmlns:mc="http://schemas.openxmlformats.org/markup-compatibility/2006">
          <mc:Choice Requires="x14">
            <control shapeId="50242" r:id="rId69" name="Check Box 66">
              <controlPr defaultSize="0" autoFill="0" autoLine="0" autoPict="0">
                <anchor moveWithCells="1">
                  <from>
                    <xdr:col>20</xdr:col>
                    <xdr:colOff>0</xdr:colOff>
                    <xdr:row>16</xdr:row>
                    <xdr:rowOff>6350</xdr:rowOff>
                  </from>
                  <to>
                    <xdr:col>21</xdr:col>
                    <xdr:colOff>38100</xdr:colOff>
                    <xdr:row>16</xdr:row>
                    <xdr:rowOff>355600</xdr:rowOff>
                  </to>
                </anchor>
              </controlPr>
            </control>
          </mc:Choice>
        </mc:AlternateContent>
        <mc:AlternateContent xmlns:mc="http://schemas.openxmlformats.org/markup-compatibility/2006">
          <mc:Choice Requires="x14">
            <control shapeId="50243" r:id="rId70" name="Check Box 67">
              <controlPr defaultSize="0" autoFill="0" autoLine="0" autoPict="0">
                <anchor moveWithCells="1">
                  <from>
                    <xdr:col>9</xdr:col>
                    <xdr:colOff>184150</xdr:colOff>
                    <xdr:row>17</xdr:row>
                    <xdr:rowOff>6350</xdr:rowOff>
                  </from>
                  <to>
                    <xdr:col>11</xdr:col>
                    <xdr:colOff>25400</xdr:colOff>
                    <xdr:row>17</xdr:row>
                    <xdr:rowOff>355600</xdr:rowOff>
                  </to>
                </anchor>
              </controlPr>
            </control>
          </mc:Choice>
        </mc:AlternateContent>
        <mc:AlternateContent xmlns:mc="http://schemas.openxmlformats.org/markup-compatibility/2006">
          <mc:Choice Requires="x14">
            <control shapeId="50244" r:id="rId71" name="Check Box 68">
              <controlPr defaultSize="0" autoFill="0" autoLine="0" autoPict="0">
                <anchor moveWithCells="1">
                  <from>
                    <xdr:col>12</xdr:col>
                    <xdr:colOff>0</xdr:colOff>
                    <xdr:row>17</xdr:row>
                    <xdr:rowOff>6350</xdr:rowOff>
                  </from>
                  <to>
                    <xdr:col>13</xdr:col>
                    <xdr:colOff>38100</xdr:colOff>
                    <xdr:row>17</xdr:row>
                    <xdr:rowOff>355600</xdr:rowOff>
                  </to>
                </anchor>
              </controlPr>
            </control>
          </mc:Choice>
        </mc:AlternateContent>
        <mc:AlternateContent xmlns:mc="http://schemas.openxmlformats.org/markup-compatibility/2006">
          <mc:Choice Requires="x14">
            <control shapeId="50245" r:id="rId72" name="Check Box 69">
              <controlPr defaultSize="0" autoFill="0" autoLine="0" autoPict="0">
                <anchor moveWithCells="1">
                  <from>
                    <xdr:col>16</xdr:col>
                    <xdr:colOff>6350</xdr:colOff>
                    <xdr:row>17</xdr:row>
                    <xdr:rowOff>6350</xdr:rowOff>
                  </from>
                  <to>
                    <xdr:col>17</xdr:col>
                    <xdr:colOff>44450</xdr:colOff>
                    <xdr:row>17</xdr:row>
                    <xdr:rowOff>355600</xdr:rowOff>
                  </to>
                </anchor>
              </controlPr>
            </control>
          </mc:Choice>
        </mc:AlternateContent>
        <mc:AlternateContent xmlns:mc="http://schemas.openxmlformats.org/markup-compatibility/2006">
          <mc:Choice Requires="x14">
            <control shapeId="50246" r:id="rId73" name="Check Box 70">
              <controlPr defaultSize="0" autoFill="0" autoLine="0" autoPict="0">
                <anchor moveWithCells="1">
                  <from>
                    <xdr:col>14</xdr:col>
                    <xdr:colOff>0</xdr:colOff>
                    <xdr:row>17</xdr:row>
                    <xdr:rowOff>0</xdr:rowOff>
                  </from>
                  <to>
                    <xdr:col>15</xdr:col>
                    <xdr:colOff>38100</xdr:colOff>
                    <xdr:row>17</xdr:row>
                    <xdr:rowOff>342900</xdr:rowOff>
                  </to>
                </anchor>
              </controlPr>
            </control>
          </mc:Choice>
        </mc:AlternateContent>
        <mc:AlternateContent xmlns:mc="http://schemas.openxmlformats.org/markup-compatibility/2006">
          <mc:Choice Requires="x14">
            <control shapeId="50247" r:id="rId74" name="Check Box 71">
              <controlPr defaultSize="0" autoFill="0" autoLine="0" autoPict="0">
                <anchor moveWithCells="1">
                  <from>
                    <xdr:col>17</xdr:col>
                    <xdr:colOff>209550</xdr:colOff>
                    <xdr:row>17</xdr:row>
                    <xdr:rowOff>6350</xdr:rowOff>
                  </from>
                  <to>
                    <xdr:col>19</xdr:col>
                    <xdr:colOff>38100</xdr:colOff>
                    <xdr:row>17</xdr:row>
                    <xdr:rowOff>355600</xdr:rowOff>
                  </to>
                </anchor>
              </controlPr>
            </control>
          </mc:Choice>
        </mc:AlternateContent>
        <mc:AlternateContent xmlns:mc="http://schemas.openxmlformats.org/markup-compatibility/2006">
          <mc:Choice Requires="x14">
            <control shapeId="50248" r:id="rId75" name="Check Box 72">
              <controlPr defaultSize="0" autoFill="0" autoLine="0" autoPict="0">
                <anchor moveWithCells="1">
                  <from>
                    <xdr:col>20</xdr:col>
                    <xdr:colOff>0</xdr:colOff>
                    <xdr:row>17</xdr:row>
                    <xdr:rowOff>6350</xdr:rowOff>
                  </from>
                  <to>
                    <xdr:col>21</xdr:col>
                    <xdr:colOff>38100</xdr:colOff>
                    <xdr:row>17</xdr:row>
                    <xdr:rowOff>355600</xdr:rowOff>
                  </to>
                </anchor>
              </controlPr>
            </control>
          </mc:Choice>
        </mc:AlternateContent>
        <mc:AlternateContent xmlns:mc="http://schemas.openxmlformats.org/markup-compatibility/2006">
          <mc:Choice Requires="x14">
            <control shapeId="50249" r:id="rId76" name="Check Box 73">
              <controlPr defaultSize="0" autoFill="0" autoLine="0" autoPict="0">
                <anchor moveWithCells="1">
                  <from>
                    <xdr:col>9</xdr:col>
                    <xdr:colOff>184150</xdr:colOff>
                    <xdr:row>18</xdr:row>
                    <xdr:rowOff>6350</xdr:rowOff>
                  </from>
                  <to>
                    <xdr:col>11</xdr:col>
                    <xdr:colOff>25400</xdr:colOff>
                    <xdr:row>18</xdr:row>
                    <xdr:rowOff>355600</xdr:rowOff>
                  </to>
                </anchor>
              </controlPr>
            </control>
          </mc:Choice>
        </mc:AlternateContent>
        <mc:AlternateContent xmlns:mc="http://schemas.openxmlformats.org/markup-compatibility/2006">
          <mc:Choice Requires="x14">
            <control shapeId="50250" r:id="rId77" name="Check Box 74">
              <controlPr defaultSize="0" autoFill="0" autoLine="0" autoPict="0">
                <anchor moveWithCells="1">
                  <from>
                    <xdr:col>12</xdr:col>
                    <xdr:colOff>0</xdr:colOff>
                    <xdr:row>18</xdr:row>
                    <xdr:rowOff>6350</xdr:rowOff>
                  </from>
                  <to>
                    <xdr:col>13</xdr:col>
                    <xdr:colOff>38100</xdr:colOff>
                    <xdr:row>18</xdr:row>
                    <xdr:rowOff>355600</xdr:rowOff>
                  </to>
                </anchor>
              </controlPr>
            </control>
          </mc:Choice>
        </mc:AlternateContent>
        <mc:AlternateContent xmlns:mc="http://schemas.openxmlformats.org/markup-compatibility/2006">
          <mc:Choice Requires="x14">
            <control shapeId="50251" r:id="rId78" name="Check Box 75">
              <controlPr defaultSize="0" autoFill="0" autoLine="0" autoPict="0">
                <anchor moveWithCells="1">
                  <from>
                    <xdr:col>16</xdr:col>
                    <xdr:colOff>6350</xdr:colOff>
                    <xdr:row>18</xdr:row>
                    <xdr:rowOff>6350</xdr:rowOff>
                  </from>
                  <to>
                    <xdr:col>17</xdr:col>
                    <xdr:colOff>44450</xdr:colOff>
                    <xdr:row>18</xdr:row>
                    <xdr:rowOff>355600</xdr:rowOff>
                  </to>
                </anchor>
              </controlPr>
            </control>
          </mc:Choice>
        </mc:AlternateContent>
        <mc:AlternateContent xmlns:mc="http://schemas.openxmlformats.org/markup-compatibility/2006">
          <mc:Choice Requires="x14">
            <control shapeId="50252" r:id="rId79" name="Check Box 76">
              <controlPr defaultSize="0" autoFill="0" autoLine="0" autoPict="0">
                <anchor moveWithCells="1">
                  <from>
                    <xdr:col>14</xdr:col>
                    <xdr:colOff>0</xdr:colOff>
                    <xdr:row>18</xdr:row>
                    <xdr:rowOff>0</xdr:rowOff>
                  </from>
                  <to>
                    <xdr:col>15</xdr:col>
                    <xdr:colOff>38100</xdr:colOff>
                    <xdr:row>18</xdr:row>
                    <xdr:rowOff>342900</xdr:rowOff>
                  </to>
                </anchor>
              </controlPr>
            </control>
          </mc:Choice>
        </mc:AlternateContent>
        <mc:AlternateContent xmlns:mc="http://schemas.openxmlformats.org/markup-compatibility/2006">
          <mc:Choice Requires="x14">
            <control shapeId="50253" r:id="rId80" name="Check Box 77">
              <controlPr defaultSize="0" autoFill="0" autoLine="0" autoPict="0">
                <anchor moveWithCells="1">
                  <from>
                    <xdr:col>17</xdr:col>
                    <xdr:colOff>209550</xdr:colOff>
                    <xdr:row>18</xdr:row>
                    <xdr:rowOff>6350</xdr:rowOff>
                  </from>
                  <to>
                    <xdr:col>19</xdr:col>
                    <xdr:colOff>38100</xdr:colOff>
                    <xdr:row>18</xdr:row>
                    <xdr:rowOff>355600</xdr:rowOff>
                  </to>
                </anchor>
              </controlPr>
            </control>
          </mc:Choice>
        </mc:AlternateContent>
        <mc:AlternateContent xmlns:mc="http://schemas.openxmlformats.org/markup-compatibility/2006">
          <mc:Choice Requires="x14">
            <control shapeId="50254" r:id="rId81" name="Check Box 78">
              <controlPr defaultSize="0" autoFill="0" autoLine="0" autoPict="0">
                <anchor moveWithCells="1">
                  <from>
                    <xdr:col>20</xdr:col>
                    <xdr:colOff>0</xdr:colOff>
                    <xdr:row>18</xdr:row>
                    <xdr:rowOff>6350</xdr:rowOff>
                  </from>
                  <to>
                    <xdr:col>21</xdr:col>
                    <xdr:colOff>38100</xdr:colOff>
                    <xdr:row>18</xdr:row>
                    <xdr:rowOff>355600</xdr:rowOff>
                  </to>
                </anchor>
              </controlPr>
            </control>
          </mc:Choice>
        </mc:AlternateContent>
        <mc:AlternateContent xmlns:mc="http://schemas.openxmlformats.org/markup-compatibility/2006">
          <mc:Choice Requires="x14">
            <control shapeId="50255" r:id="rId82" name="Check Box 79">
              <controlPr defaultSize="0" autoFill="0" autoLine="0" autoPict="0">
                <anchor moveWithCells="1">
                  <from>
                    <xdr:col>9</xdr:col>
                    <xdr:colOff>184150</xdr:colOff>
                    <xdr:row>19</xdr:row>
                    <xdr:rowOff>6350</xdr:rowOff>
                  </from>
                  <to>
                    <xdr:col>11</xdr:col>
                    <xdr:colOff>25400</xdr:colOff>
                    <xdr:row>19</xdr:row>
                    <xdr:rowOff>355600</xdr:rowOff>
                  </to>
                </anchor>
              </controlPr>
            </control>
          </mc:Choice>
        </mc:AlternateContent>
        <mc:AlternateContent xmlns:mc="http://schemas.openxmlformats.org/markup-compatibility/2006">
          <mc:Choice Requires="x14">
            <control shapeId="50256" r:id="rId83" name="Check Box 80">
              <controlPr defaultSize="0" autoFill="0" autoLine="0" autoPict="0">
                <anchor moveWithCells="1">
                  <from>
                    <xdr:col>12</xdr:col>
                    <xdr:colOff>0</xdr:colOff>
                    <xdr:row>19</xdr:row>
                    <xdr:rowOff>6350</xdr:rowOff>
                  </from>
                  <to>
                    <xdr:col>13</xdr:col>
                    <xdr:colOff>38100</xdr:colOff>
                    <xdr:row>19</xdr:row>
                    <xdr:rowOff>355600</xdr:rowOff>
                  </to>
                </anchor>
              </controlPr>
            </control>
          </mc:Choice>
        </mc:AlternateContent>
        <mc:AlternateContent xmlns:mc="http://schemas.openxmlformats.org/markup-compatibility/2006">
          <mc:Choice Requires="x14">
            <control shapeId="50257" r:id="rId84" name="Check Box 81">
              <controlPr defaultSize="0" autoFill="0" autoLine="0" autoPict="0">
                <anchor moveWithCells="1">
                  <from>
                    <xdr:col>16</xdr:col>
                    <xdr:colOff>6350</xdr:colOff>
                    <xdr:row>19</xdr:row>
                    <xdr:rowOff>6350</xdr:rowOff>
                  </from>
                  <to>
                    <xdr:col>17</xdr:col>
                    <xdr:colOff>44450</xdr:colOff>
                    <xdr:row>19</xdr:row>
                    <xdr:rowOff>355600</xdr:rowOff>
                  </to>
                </anchor>
              </controlPr>
            </control>
          </mc:Choice>
        </mc:AlternateContent>
        <mc:AlternateContent xmlns:mc="http://schemas.openxmlformats.org/markup-compatibility/2006">
          <mc:Choice Requires="x14">
            <control shapeId="50258" r:id="rId85" name="Check Box 82">
              <controlPr defaultSize="0" autoFill="0" autoLine="0" autoPict="0">
                <anchor moveWithCells="1">
                  <from>
                    <xdr:col>14</xdr:col>
                    <xdr:colOff>0</xdr:colOff>
                    <xdr:row>19</xdr:row>
                    <xdr:rowOff>0</xdr:rowOff>
                  </from>
                  <to>
                    <xdr:col>15</xdr:col>
                    <xdr:colOff>38100</xdr:colOff>
                    <xdr:row>19</xdr:row>
                    <xdr:rowOff>342900</xdr:rowOff>
                  </to>
                </anchor>
              </controlPr>
            </control>
          </mc:Choice>
        </mc:AlternateContent>
        <mc:AlternateContent xmlns:mc="http://schemas.openxmlformats.org/markup-compatibility/2006">
          <mc:Choice Requires="x14">
            <control shapeId="50259" r:id="rId86" name="Check Box 83">
              <controlPr defaultSize="0" autoFill="0" autoLine="0" autoPict="0">
                <anchor moveWithCells="1">
                  <from>
                    <xdr:col>17</xdr:col>
                    <xdr:colOff>209550</xdr:colOff>
                    <xdr:row>19</xdr:row>
                    <xdr:rowOff>6350</xdr:rowOff>
                  </from>
                  <to>
                    <xdr:col>19</xdr:col>
                    <xdr:colOff>38100</xdr:colOff>
                    <xdr:row>19</xdr:row>
                    <xdr:rowOff>355600</xdr:rowOff>
                  </to>
                </anchor>
              </controlPr>
            </control>
          </mc:Choice>
        </mc:AlternateContent>
        <mc:AlternateContent xmlns:mc="http://schemas.openxmlformats.org/markup-compatibility/2006">
          <mc:Choice Requires="x14">
            <control shapeId="50260" r:id="rId87" name="Check Box 84">
              <controlPr defaultSize="0" autoFill="0" autoLine="0" autoPict="0">
                <anchor moveWithCells="1">
                  <from>
                    <xdr:col>20</xdr:col>
                    <xdr:colOff>0</xdr:colOff>
                    <xdr:row>19</xdr:row>
                    <xdr:rowOff>6350</xdr:rowOff>
                  </from>
                  <to>
                    <xdr:col>21</xdr:col>
                    <xdr:colOff>38100</xdr:colOff>
                    <xdr:row>19</xdr:row>
                    <xdr:rowOff>355600</xdr:rowOff>
                  </to>
                </anchor>
              </controlPr>
            </control>
          </mc:Choice>
        </mc:AlternateContent>
        <mc:AlternateContent xmlns:mc="http://schemas.openxmlformats.org/markup-compatibility/2006">
          <mc:Choice Requires="x14">
            <control shapeId="50261" r:id="rId88" name="Check Box 85">
              <controlPr defaultSize="0" autoFill="0" autoLine="0" autoPict="0">
                <anchor moveWithCells="1">
                  <from>
                    <xdr:col>9</xdr:col>
                    <xdr:colOff>184150</xdr:colOff>
                    <xdr:row>20</xdr:row>
                    <xdr:rowOff>6350</xdr:rowOff>
                  </from>
                  <to>
                    <xdr:col>11</xdr:col>
                    <xdr:colOff>25400</xdr:colOff>
                    <xdr:row>20</xdr:row>
                    <xdr:rowOff>355600</xdr:rowOff>
                  </to>
                </anchor>
              </controlPr>
            </control>
          </mc:Choice>
        </mc:AlternateContent>
        <mc:AlternateContent xmlns:mc="http://schemas.openxmlformats.org/markup-compatibility/2006">
          <mc:Choice Requires="x14">
            <control shapeId="50262" r:id="rId89" name="Check Box 86">
              <controlPr defaultSize="0" autoFill="0" autoLine="0" autoPict="0">
                <anchor moveWithCells="1">
                  <from>
                    <xdr:col>12</xdr:col>
                    <xdr:colOff>0</xdr:colOff>
                    <xdr:row>20</xdr:row>
                    <xdr:rowOff>6350</xdr:rowOff>
                  </from>
                  <to>
                    <xdr:col>13</xdr:col>
                    <xdr:colOff>38100</xdr:colOff>
                    <xdr:row>20</xdr:row>
                    <xdr:rowOff>355600</xdr:rowOff>
                  </to>
                </anchor>
              </controlPr>
            </control>
          </mc:Choice>
        </mc:AlternateContent>
        <mc:AlternateContent xmlns:mc="http://schemas.openxmlformats.org/markup-compatibility/2006">
          <mc:Choice Requires="x14">
            <control shapeId="50263" r:id="rId90" name="Check Box 87">
              <controlPr defaultSize="0" autoFill="0" autoLine="0" autoPict="0">
                <anchor moveWithCells="1">
                  <from>
                    <xdr:col>16</xdr:col>
                    <xdr:colOff>6350</xdr:colOff>
                    <xdr:row>20</xdr:row>
                    <xdr:rowOff>6350</xdr:rowOff>
                  </from>
                  <to>
                    <xdr:col>17</xdr:col>
                    <xdr:colOff>44450</xdr:colOff>
                    <xdr:row>20</xdr:row>
                    <xdr:rowOff>355600</xdr:rowOff>
                  </to>
                </anchor>
              </controlPr>
            </control>
          </mc:Choice>
        </mc:AlternateContent>
        <mc:AlternateContent xmlns:mc="http://schemas.openxmlformats.org/markup-compatibility/2006">
          <mc:Choice Requires="x14">
            <control shapeId="50264" r:id="rId91" name="Check Box 88">
              <controlPr defaultSize="0" autoFill="0" autoLine="0" autoPict="0">
                <anchor moveWithCells="1">
                  <from>
                    <xdr:col>14</xdr:col>
                    <xdr:colOff>0</xdr:colOff>
                    <xdr:row>20</xdr:row>
                    <xdr:rowOff>0</xdr:rowOff>
                  </from>
                  <to>
                    <xdr:col>15</xdr:col>
                    <xdr:colOff>38100</xdr:colOff>
                    <xdr:row>20</xdr:row>
                    <xdr:rowOff>342900</xdr:rowOff>
                  </to>
                </anchor>
              </controlPr>
            </control>
          </mc:Choice>
        </mc:AlternateContent>
        <mc:AlternateContent xmlns:mc="http://schemas.openxmlformats.org/markup-compatibility/2006">
          <mc:Choice Requires="x14">
            <control shapeId="50265" r:id="rId92" name="Check Box 89">
              <controlPr defaultSize="0" autoFill="0" autoLine="0" autoPict="0">
                <anchor moveWithCells="1">
                  <from>
                    <xdr:col>17</xdr:col>
                    <xdr:colOff>209550</xdr:colOff>
                    <xdr:row>20</xdr:row>
                    <xdr:rowOff>6350</xdr:rowOff>
                  </from>
                  <to>
                    <xdr:col>19</xdr:col>
                    <xdr:colOff>38100</xdr:colOff>
                    <xdr:row>20</xdr:row>
                    <xdr:rowOff>355600</xdr:rowOff>
                  </to>
                </anchor>
              </controlPr>
            </control>
          </mc:Choice>
        </mc:AlternateContent>
        <mc:AlternateContent xmlns:mc="http://schemas.openxmlformats.org/markup-compatibility/2006">
          <mc:Choice Requires="x14">
            <control shapeId="50266" r:id="rId93" name="Check Box 90">
              <controlPr defaultSize="0" autoFill="0" autoLine="0" autoPict="0">
                <anchor moveWithCells="1">
                  <from>
                    <xdr:col>20</xdr:col>
                    <xdr:colOff>0</xdr:colOff>
                    <xdr:row>20</xdr:row>
                    <xdr:rowOff>6350</xdr:rowOff>
                  </from>
                  <to>
                    <xdr:col>21</xdr:col>
                    <xdr:colOff>38100</xdr:colOff>
                    <xdr:row>20</xdr:row>
                    <xdr:rowOff>355600</xdr:rowOff>
                  </to>
                </anchor>
              </controlPr>
            </control>
          </mc:Choice>
        </mc:AlternateContent>
        <mc:AlternateContent xmlns:mc="http://schemas.openxmlformats.org/markup-compatibility/2006">
          <mc:Choice Requires="x14">
            <control shapeId="50267" r:id="rId94" name="Check Box 91">
              <controlPr defaultSize="0" autoFill="0" autoLine="0" autoPict="0">
                <anchor moveWithCells="1">
                  <from>
                    <xdr:col>9</xdr:col>
                    <xdr:colOff>184150</xdr:colOff>
                    <xdr:row>21</xdr:row>
                    <xdr:rowOff>6350</xdr:rowOff>
                  </from>
                  <to>
                    <xdr:col>11</xdr:col>
                    <xdr:colOff>25400</xdr:colOff>
                    <xdr:row>21</xdr:row>
                    <xdr:rowOff>355600</xdr:rowOff>
                  </to>
                </anchor>
              </controlPr>
            </control>
          </mc:Choice>
        </mc:AlternateContent>
        <mc:AlternateContent xmlns:mc="http://schemas.openxmlformats.org/markup-compatibility/2006">
          <mc:Choice Requires="x14">
            <control shapeId="50268" r:id="rId95" name="Check Box 92">
              <controlPr defaultSize="0" autoFill="0" autoLine="0" autoPict="0">
                <anchor moveWithCells="1">
                  <from>
                    <xdr:col>12</xdr:col>
                    <xdr:colOff>0</xdr:colOff>
                    <xdr:row>21</xdr:row>
                    <xdr:rowOff>6350</xdr:rowOff>
                  </from>
                  <to>
                    <xdr:col>13</xdr:col>
                    <xdr:colOff>38100</xdr:colOff>
                    <xdr:row>21</xdr:row>
                    <xdr:rowOff>355600</xdr:rowOff>
                  </to>
                </anchor>
              </controlPr>
            </control>
          </mc:Choice>
        </mc:AlternateContent>
        <mc:AlternateContent xmlns:mc="http://schemas.openxmlformats.org/markup-compatibility/2006">
          <mc:Choice Requires="x14">
            <control shapeId="50269" r:id="rId96" name="Check Box 93">
              <controlPr defaultSize="0" autoFill="0" autoLine="0" autoPict="0">
                <anchor moveWithCells="1">
                  <from>
                    <xdr:col>16</xdr:col>
                    <xdr:colOff>6350</xdr:colOff>
                    <xdr:row>21</xdr:row>
                    <xdr:rowOff>6350</xdr:rowOff>
                  </from>
                  <to>
                    <xdr:col>17</xdr:col>
                    <xdr:colOff>44450</xdr:colOff>
                    <xdr:row>21</xdr:row>
                    <xdr:rowOff>355600</xdr:rowOff>
                  </to>
                </anchor>
              </controlPr>
            </control>
          </mc:Choice>
        </mc:AlternateContent>
        <mc:AlternateContent xmlns:mc="http://schemas.openxmlformats.org/markup-compatibility/2006">
          <mc:Choice Requires="x14">
            <control shapeId="50270" r:id="rId97" name="Check Box 94">
              <controlPr defaultSize="0" autoFill="0" autoLine="0" autoPict="0">
                <anchor moveWithCells="1">
                  <from>
                    <xdr:col>14</xdr:col>
                    <xdr:colOff>0</xdr:colOff>
                    <xdr:row>21</xdr:row>
                    <xdr:rowOff>0</xdr:rowOff>
                  </from>
                  <to>
                    <xdr:col>15</xdr:col>
                    <xdr:colOff>38100</xdr:colOff>
                    <xdr:row>21</xdr:row>
                    <xdr:rowOff>342900</xdr:rowOff>
                  </to>
                </anchor>
              </controlPr>
            </control>
          </mc:Choice>
        </mc:AlternateContent>
        <mc:AlternateContent xmlns:mc="http://schemas.openxmlformats.org/markup-compatibility/2006">
          <mc:Choice Requires="x14">
            <control shapeId="50271" r:id="rId98" name="Check Box 95">
              <controlPr defaultSize="0" autoFill="0" autoLine="0" autoPict="0">
                <anchor moveWithCells="1">
                  <from>
                    <xdr:col>17</xdr:col>
                    <xdr:colOff>209550</xdr:colOff>
                    <xdr:row>21</xdr:row>
                    <xdr:rowOff>6350</xdr:rowOff>
                  </from>
                  <to>
                    <xdr:col>19</xdr:col>
                    <xdr:colOff>38100</xdr:colOff>
                    <xdr:row>21</xdr:row>
                    <xdr:rowOff>355600</xdr:rowOff>
                  </to>
                </anchor>
              </controlPr>
            </control>
          </mc:Choice>
        </mc:AlternateContent>
        <mc:AlternateContent xmlns:mc="http://schemas.openxmlformats.org/markup-compatibility/2006">
          <mc:Choice Requires="x14">
            <control shapeId="50272" r:id="rId99" name="Check Box 96">
              <controlPr defaultSize="0" autoFill="0" autoLine="0" autoPict="0">
                <anchor moveWithCells="1">
                  <from>
                    <xdr:col>20</xdr:col>
                    <xdr:colOff>0</xdr:colOff>
                    <xdr:row>21</xdr:row>
                    <xdr:rowOff>6350</xdr:rowOff>
                  </from>
                  <to>
                    <xdr:col>21</xdr:col>
                    <xdr:colOff>38100</xdr:colOff>
                    <xdr:row>21</xdr:row>
                    <xdr:rowOff>355600</xdr:rowOff>
                  </to>
                </anchor>
              </controlPr>
            </control>
          </mc:Choice>
        </mc:AlternateContent>
        <mc:AlternateContent xmlns:mc="http://schemas.openxmlformats.org/markup-compatibility/2006">
          <mc:Choice Requires="x14">
            <control shapeId="50273" r:id="rId100" name="Check Box 97">
              <controlPr defaultSize="0" autoFill="0" autoLine="0" autoPict="0">
                <anchor moveWithCells="1">
                  <from>
                    <xdr:col>9</xdr:col>
                    <xdr:colOff>184150</xdr:colOff>
                    <xdr:row>22</xdr:row>
                    <xdr:rowOff>6350</xdr:rowOff>
                  </from>
                  <to>
                    <xdr:col>11</xdr:col>
                    <xdr:colOff>25400</xdr:colOff>
                    <xdr:row>22</xdr:row>
                    <xdr:rowOff>355600</xdr:rowOff>
                  </to>
                </anchor>
              </controlPr>
            </control>
          </mc:Choice>
        </mc:AlternateContent>
        <mc:AlternateContent xmlns:mc="http://schemas.openxmlformats.org/markup-compatibility/2006">
          <mc:Choice Requires="x14">
            <control shapeId="50274" r:id="rId101" name="Check Box 98">
              <controlPr defaultSize="0" autoFill="0" autoLine="0" autoPict="0">
                <anchor moveWithCells="1">
                  <from>
                    <xdr:col>12</xdr:col>
                    <xdr:colOff>0</xdr:colOff>
                    <xdr:row>22</xdr:row>
                    <xdr:rowOff>6350</xdr:rowOff>
                  </from>
                  <to>
                    <xdr:col>13</xdr:col>
                    <xdr:colOff>38100</xdr:colOff>
                    <xdr:row>22</xdr:row>
                    <xdr:rowOff>355600</xdr:rowOff>
                  </to>
                </anchor>
              </controlPr>
            </control>
          </mc:Choice>
        </mc:AlternateContent>
        <mc:AlternateContent xmlns:mc="http://schemas.openxmlformats.org/markup-compatibility/2006">
          <mc:Choice Requires="x14">
            <control shapeId="50275" r:id="rId102" name="Check Box 99">
              <controlPr defaultSize="0" autoFill="0" autoLine="0" autoPict="0">
                <anchor moveWithCells="1">
                  <from>
                    <xdr:col>16</xdr:col>
                    <xdr:colOff>6350</xdr:colOff>
                    <xdr:row>22</xdr:row>
                    <xdr:rowOff>6350</xdr:rowOff>
                  </from>
                  <to>
                    <xdr:col>17</xdr:col>
                    <xdr:colOff>44450</xdr:colOff>
                    <xdr:row>22</xdr:row>
                    <xdr:rowOff>355600</xdr:rowOff>
                  </to>
                </anchor>
              </controlPr>
            </control>
          </mc:Choice>
        </mc:AlternateContent>
        <mc:AlternateContent xmlns:mc="http://schemas.openxmlformats.org/markup-compatibility/2006">
          <mc:Choice Requires="x14">
            <control shapeId="50276" r:id="rId103" name="Check Box 100">
              <controlPr defaultSize="0" autoFill="0" autoLine="0" autoPict="0">
                <anchor moveWithCells="1">
                  <from>
                    <xdr:col>14</xdr:col>
                    <xdr:colOff>0</xdr:colOff>
                    <xdr:row>22</xdr:row>
                    <xdr:rowOff>0</xdr:rowOff>
                  </from>
                  <to>
                    <xdr:col>15</xdr:col>
                    <xdr:colOff>38100</xdr:colOff>
                    <xdr:row>22</xdr:row>
                    <xdr:rowOff>342900</xdr:rowOff>
                  </to>
                </anchor>
              </controlPr>
            </control>
          </mc:Choice>
        </mc:AlternateContent>
        <mc:AlternateContent xmlns:mc="http://schemas.openxmlformats.org/markup-compatibility/2006">
          <mc:Choice Requires="x14">
            <control shapeId="50277" r:id="rId104" name="Check Box 101">
              <controlPr defaultSize="0" autoFill="0" autoLine="0" autoPict="0">
                <anchor moveWithCells="1">
                  <from>
                    <xdr:col>17</xdr:col>
                    <xdr:colOff>209550</xdr:colOff>
                    <xdr:row>22</xdr:row>
                    <xdr:rowOff>6350</xdr:rowOff>
                  </from>
                  <to>
                    <xdr:col>19</xdr:col>
                    <xdr:colOff>38100</xdr:colOff>
                    <xdr:row>22</xdr:row>
                    <xdr:rowOff>355600</xdr:rowOff>
                  </to>
                </anchor>
              </controlPr>
            </control>
          </mc:Choice>
        </mc:AlternateContent>
        <mc:AlternateContent xmlns:mc="http://schemas.openxmlformats.org/markup-compatibility/2006">
          <mc:Choice Requires="x14">
            <control shapeId="50278" r:id="rId105" name="Check Box 102">
              <controlPr defaultSize="0" autoFill="0" autoLine="0" autoPict="0">
                <anchor moveWithCells="1">
                  <from>
                    <xdr:col>20</xdr:col>
                    <xdr:colOff>0</xdr:colOff>
                    <xdr:row>22</xdr:row>
                    <xdr:rowOff>6350</xdr:rowOff>
                  </from>
                  <to>
                    <xdr:col>21</xdr:col>
                    <xdr:colOff>38100</xdr:colOff>
                    <xdr:row>22</xdr:row>
                    <xdr:rowOff>355600</xdr:rowOff>
                  </to>
                </anchor>
              </controlPr>
            </control>
          </mc:Choice>
        </mc:AlternateContent>
        <mc:AlternateContent xmlns:mc="http://schemas.openxmlformats.org/markup-compatibility/2006">
          <mc:Choice Requires="x14">
            <control shapeId="50279" r:id="rId106" name="Check Box 103">
              <controlPr defaultSize="0" autoFill="0" autoLine="0" autoPict="0">
                <anchor moveWithCells="1">
                  <from>
                    <xdr:col>9</xdr:col>
                    <xdr:colOff>184150</xdr:colOff>
                    <xdr:row>23</xdr:row>
                    <xdr:rowOff>6350</xdr:rowOff>
                  </from>
                  <to>
                    <xdr:col>11</xdr:col>
                    <xdr:colOff>25400</xdr:colOff>
                    <xdr:row>23</xdr:row>
                    <xdr:rowOff>355600</xdr:rowOff>
                  </to>
                </anchor>
              </controlPr>
            </control>
          </mc:Choice>
        </mc:AlternateContent>
        <mc:AlternateContent xmlns:mc="http://schemas.openxmlformats.org/markup-compatibility/2006">
          <mc:Choice Requires="x14">
            <control shapeId="50280" r:id="rId107" name="Check Box 104">
              <controlPr defaultSize="0" autoFill="0" autoLine="0" autoPict="0">
                <anchor moveWithCells="1">
                  <from>
                    <xdr:col>12</xdr:col>
                    <xdr:colOff>0</xdr:colOff>
                    <xdr:row>23</xdr:row>
                    <xdr:rowOff>6350</xdr:rowOff>
                  </from>
                  <to>
                    <xdr:col>13</xdr:col>
                    <xdr:colOff>38100</xdr:colOff>
                    <xdr:row>23</xdr:row>
                    <xdr:rowOff>355600</xdr:rowOff>
                  </to>
                </anchor>
              </controlPr>
            </control>
          </mc:Choice>
        </mc:AlternateContent>
        <mc:AlternateContent xmlns:mc="http://schemas.openxmlformats.org/markup-compatibility/2006">
          <mc:Choice Requires="x14">
            <control shapeId="50281" r:id="rId108" name="Check Box 105">
              <controlPr defaultSize="0" autoFill="0" autoLine="0" autoPict="0">
                <anchor moveWithCells="1">
                  <from>
                    <xdr:col>16</xdr:col>
                    <xdr:colOff>6350</xdr:colOff>
                    <xdr:row>23</xdr:row>
                    <xdr:rowOff>6350</xdr:rowOff>
                  </from>
                  <to>
                    <xdr:col>17</xdr:col>
                    <xdr:colOff>44450</xdr:colOff>
                    <xdr:row>23</xdr:row>
                    <xdr:rowOff>355600</xdr:rowOff>
                  </to>
                </anchor>
              </controlPr>
            </control>
          </mc:Choice>
        </mc:AlternateContent>
        <mc:AlternateContent xmlns:mc="http://schemas.openxmlformats.org/markup-compatibility/2006">
          <mc:Choice Requires="x14">
            <control shapeId="50282" r:id="rId109" name="Check Box 106">
              <controlPr defaultSize="0" autoFill="0" autoLine="0" autoPict="0">
                <anchor moveWithCells="1">
                  <from>
                    <xdr:col>14</xdr:col>
                    <xdr:colOff>0</xdr:colOff>
                    <xdr:row>23</xdr:row>
                    <xdr:rowOff>0</xdr:rowOff>
                  </from>
                  <to>
                    <xdr:col>15</xdr:col>
                    <xdr:colOff>38100</xdr:colOff>
                    <xdr:row>23</xdr:row>
                    <xdr:rowOff>342900</xdr:rowOff>
                  </to>
                </anchor>
              </controlPr>
            </control>
          </mc:Choice>
        </mc:AlternateContent>
        <mc:AlternateContent xmlns:mc="http://schemas.openxmlformats.org/markup-compatibility/2006">
          <mc:Choice Requires="x14">
            <control shapeId="50283" r:id="rId110" name="Check Box 107">
              <controlPr defaultSize="0" autoFill="0" autoLine="0" autoPict="0">
                <anchor moveWithCells="1">
                  <from>
                    <xdr:col>17</xdr:col>
                    <xdr:colOff>209550</xdr:colOff>
                    <xdr:row>23</xdr:row>
                    <xdr:rowOff>6350</xdr:rowOff>
                  </from>
                  <to>
                    <xdr:col>19</xdr:col>
                    <xdr:colOff>38100</xdr:colOff>
                    <xdr:row>23</xdr:row>
                    <xdr:rowOff>355600</xdr:rowOff>
                  </to>
                </anchor>
              </controlPr>
            </control>
          </mc:Choice>
        </mc:AlternateContent>
        <mc:AlternateContent xmlns:mc="http://schemas.openxmlformats.org/markup-compatibility/2006">
          <mc:Choice Requires="x14">
            <control shapeId="50284" r:id="rId111" name="Check Box 108">
              <controlPr defaultSize="0" autoFill="0" autoLine="0" autoPict="0">
                <anchor moveWithCells="1">
                  <from>
                    <xdr:col>20</xdr:col>
                    <xdr:colOff>0</xdr:colOff>
                    <xdr:row>23</xdr:row>
                    <xdr:rowOff>6350</xdr:rowOff>
                  </from>
                  <to>
                    <xdr:col>21</xdr:col>
                    <xdr:colOff>38100</xdr:colOff>
                    <xdr:row>23</xdr:row>
                    <xdr:rowOff>355600</xdr:rowOff>
                  </to>
                </anchor>
              </controlPr>
            </control>
          </mc:Choice>
        </mc:AlternateContent>
        <mc:AlternateContent xmlns:mc="http://schemas.openxmlformats.org/markup-compatibility/2006">
          <mc:Choice Requires="x14">
            <control shapeId="50285" r:id="rId112" name="Check Box 109">
              <controlPr defaultSize="0" autoFill="0" autoLine="0" autoPict="0">
                <anchor moveWithCells="1">
                  <from>
                    <xdr:col>9</xdr:col>
                    <xdr:colOff>184150</xdr:colOff>
                    <xdr:row>24</xdr:row>
                    <xdr:rowOff>6350</xdr:rowOff>
                  </from>
                  <to>
                    <xdr:col>11</xdr:col>
                    <xdr:colOff>25400</xdr:colOff>
                    <xdr:row>24</xdr:row>
                    <xdr:rowOff>355600</xdr:rowOff>
                  </to>
                </anchor>
              </controlPr>
            </control>
          </mc:Choice>
        </mc:AlternateContent>
        <mc:AlternateContent xmlns:mc="http://schemas.openxmlformats.org/markup-compatibility/2006">
          <mc:Choice Requires="x14">
            <control shapeId="50286" r:id="rId113" name="Check Box 110">
              <controlPr defaultSize="0" autoFill="0" autoLine="0" autoPict="0">
                <anchor moveWithCells="1">
                  <from>
                    <xdr:col>12</xdr:col>
                    <xdr:colOff>0</xdr:colOff>
                    <xdr:row>24</xdr:row>
                    <xdr:rowOff>6350</xdr:rowOff>
                  </from>
                  <to>
                    <xdr:col>13</xdr:col>
                    <xdr:colOff>38100</xdr:colOff>
                    <xdr:row>24</xdr:row>
                    <xdr:rowOff>355600</xdr:rowOff>
                  </to>
                </anchor>
              </controlPr>
            </control>
          </mc:Choice>
        </mc:AlternateContent>
        <mc:AlternateContent xmlns:mc="http://schemas.openxmlformats.org/markup-compatibility/2006">
          <mc:Choice Requires="x14">
            <control shapeId="50287" r:id="rId114" name="Check Box 111">
              <controlPr defaultSize="0" autoFill="0" autoLine="0" autoPict="0">
                <anchor moveWithCells="1">
                  <from>
                    <xdr:col>16</xdr:col>
                    <xdr:colOff>6350</xdr:colOff>
                    <xdr:row>24</xdr:row>
                    <xdr:rowOff>6350</xdr:rowOff>
                  </from>
                  <to>
                    <xdr:col>17</xdr:col>
                    <xdr:colOff>44450</xdr:colOff>
                    <xdr:row>24</xdr:row>
                    <xdr:rowOff>355600</xdr:rowOff>
                  </to>
                </anchor>
              </controlPr>
            </control>
          </mc:Choice>
        </mc:AlternateContent>
        <mc:AlternateContent xmlns:mc="http://schemas.openxmlformats.org/markup-compatibility/2006">
          <mc:Choice Requires="x14">
            <control shapeId="50288" r:id="rId115" name="Check Box 112">
              <controlPr defaultSize="0" autoFill="0" autoLine="0" autoPict="0">
                <anchor moveWithCells="1">
                  <from>
                    <xdr:col>14</xdr:col>
                    <xdr:colOff>0</xdr:colOff>
                    <xdr:row>24</xdr:row>
                    <xdr:rowOff>0</xdr:rowOff>
                  </from>
                  <to>
                    <xdr:col>15</xdr:col>
                    <xdr:colOff>38100</xdr:colOff>
                    <xdr:row>24</xdr:row>
                    <xdr:rowOff>342900</xdr:rowOff>
                  </to>
                </anchor>
              </controlPr>
            </control>
          </mc:Choice>
        </mc:AlternateContent>
        <mc:AlternateContent xmlns:mc="http://schemas.openxmlformats.org/markup-compatibility/2006">
          <mc:Choice Requires="x14">
            <control shapeId="50289" r:id="rId116" name="Check Box 113">
              <controlPr defaultSize="0" autoFill="0" autoLine="0" autoPict="0">
                <anchor moveWithCells="1">
                  <from>
                    <xdr:col>17</xdr:col>
                    <xdr:colOff>209550</xdr:colOff>
                    <xdr:row>24</xdr:row>
                    <xdr:rowOff>6350</xdr:rowOff>
                  </from>
                  <to>
                    <xdr:col>19</xdr:col>
                    <xdr:colOff>38100</xdr:colOff>
                    <xdr:row>24</xdr:row>
                    <xdr:rowOff>355600</xdr:rowOff>
                  </to>
                </anchor>
              </controlPr>
            </control>
          </mc:Choice>
        </mc:AlternateContent>
        <mc:AlternateContent xmlns:mc="http://schemas.openxmlformats.org/markup-compatibility/2006">
          <mc:Choice Requires="x14">
            <control shapeId="50290" r:id="rId117" name="Check Box 114">
              <controlPr defaultSize="0" autoFill="0" autoLine="0" autoPict="0">
                <anchor moveWithCells="1">
                  <from>
                    <xdr:col>20</xdr:col>
                    <xdr:colOff>0</xdr:colOff>
                    <xdr:row>24</xdr:row>
                    <xdr:rowOff>6350</xdr:rowOff>
                  </from>
                  <to>
                    <xdr:col>21</xdr:col>
                    <xdr:colOff>38100</xdr:colOff>
                    <xdr:row>24</xdr:row>
                    <xdr:rowOff>355600</xdr:rowOff>
                  </to>
                </anchor>
              </controlPr>
            </control>
          </mc:Choice>
        </mc:AlternateContent>
        <mc:AlternateContent xmlns:mc="http://schemas.openxmlformats.org/markup-compatibility/2006">
          <mc:Choice Requires="x14">
            <control shapeId="50291" r:id="rId118" name="Check Box 115">
              <controlPr defaultSize="0" autoFill="0" autoLine="0" autoPict="0">
                <anchor moveWithCells="1">
                  <from>
                    <xdr:col>9</xdr:col>
                    <xdr:colOff>184150</xdr:colOff>
                    <xdr:row>25</xdr:row>
                    <xdr:rowOff>6350</xdr:rowOff>
                  </from>
                  <to>
                    <xdr:col>11</xdr:col>
                    <xdr:colOff>25400</xdr:colOff>
                    <xdr:row>25</xdr:row>
                    <xdr:rowOff>355600</xdr:rowOff>
                  </to>
                </anchor>
              </controlPr>
            </control>
          </mc:Choice>
        </mc:AlternateContent>
        <mc:AlternateContent xmlns:mc="http://schemas.openxmlformats.org/markup-compatibility/2006">
          <mc:Choice Requires="x14">
            <control shapeId="50292" r:id="rId119" name="Check Box 116">
              <controlPr defaultSize="0" autoFill="0" autoLine="0" autoPict="0">
                <anchor moveWithCells="1">
                  <from>
                    <xdr:col>12</xdr:col>
                    <xdr:colOff>0</xdr:colOff>
                    <xdr:row>25</xdr:row>
                    <xdr:rowOff>6350</xdr:rowOff>
                  </from>
                  <to>
                    <xdr:col>13</xdr:col>
                    <xdr:colOff>38100</xdr:colOff>
                    <xdr:row>25</xdr:row>
                    <xdr:rowOff>355600</xdr:rowOff>
                  </to>
                </anchor>
              </controlPr>
            </control>
          </mc:Choice>
        </mc:AlternateContent>
        <mc:AlternateContent xmlns:mc="http://schemas.openxmlformats.org/markup-compatibility/2006">
          <mc:Choice Requires="x14">
            <control shapeId="50293" r:id="rId120" name="Check Box 117">
              <controlPr defaultSize="0" autoFill="0" autoLine="0" autoPict="0">
                <anchor moveWithCells="1">
                  <from>
                    <xdr:col>16</xdr:col>
                    <xdr:colOff>6350</xdr:colOff>
                    <xdr:row>25</xdr:row>
                    <xdr:rowOff>6350</xdr:rowOff>
                  </from>
                  <to>
                    <xdr:col>17</xdr:col>
                    <xdr:colOff>44450</xdr:colOff>
                    <xdr:row>25</xdr:row>
                    <xdr:rowOff>355600</xdr:rowOff>
                  </to>
                </anchor>
              </controlPr>
            </control>
          </mc:Choice>
        </mc:AlternateContent>
        <mc:AlternateContent xmlns:mc="http://schemas.openxmlformats.org/markup-compatibility/2006">
          <mc:Choice Requires="x14">
            <control shapeId="50294" r:id="rId121" name="Check Box 118">
              <controlPr defaultSize="0" autoFill="0" autoLine="0" autoPict="0">
                <anchor moveWithCells="1">
                  <from>
                    <xdr:col>14</xdr:col>
                    <xdr:colOff>0</xdr:colOff>
                    <xdr:row>25</xdr:row>
                    <xdr:rowOff>0</xdr:rowOff>
                  </from>
                  <to>
                    <xdr:col>15</xdr:col>
                    <xdr:colOff>38100</xdr:colOff>
                    <xdr:row>25</xdr:row>
                    <xdr:rowOff>342900</xdr:rowOff>
                  </to>
                </anchor>
              </controlPr>
            </control>
          </mc:Choice>
        </mc:AlternateContent>
        <mc:AlternateContent xmlns:mc="http://schemas.openxmlformats.org/markup-compatibility/2006">
          <mc:Choice Requires="x14">
            <control shapeId="50295" r:id="rId122" name="Check Box 119">
              <controlPr defaultSize="0" autoFill="0" autoLine="0" autoPict="0">
                <anchor moveWithCells="1">
                  <from>
                    <xdr:col>17</xdr:col>
                    <xdr:colOff>209550</xdr:colOff>
                    <xdr:row>25</xdr:row>
                    <xdr:rowOff>6350</xdr:rowOff>
                  </from>
                  <to>
                    <xdr:col>19</xdr:col>
                    <xdr:colOff>38100</xdr:colOff>
                    <xdr:row>25</xdr:row>
                    <xdr:rowOff>355600</xdr:rowOff>
                  </to>
                </anchor>
              </controlPr>
            </control>
          </mc:Choice>
        </mc:AlternateContent>
        <mc:AlternateContent xmlns:mc="http://schemas.openxmlformats.org/markup-compatibility/2006">
          <mc:Choice Requires="x14">
            <control shapeId="50296" r:id="rId123" name="Check Box 120">
              <controlPr defaultSize="0" autoFill="0" autoLine="0" autoPict="0">
                <anchor moveWithCells="1">
                  <from>
                    <xdr:col>20</xdr:col>
                    <xdr:colOff>0</xdr:colOff>
                    <xdr:row>25</xdr:row>
                    <xdr:rowOff>6350</xdr:rowOff>
                  </from>
                  <to>
                    <xdr:col>21</xdr:col>
                    <xdr:colOff>38100</xdr:colOff>
                    <xdr:row>25</xdr:row>
                    <xdr:rowOff>355600</xdr:rowOff>
                  </to>
                </anchor>
              </controlPr>
            </control>
          </mc:Choice>
        </mc:AlternateContent>
        <mc:AlternateContent xmlns:mc="http://schemas.openxmlformats.org/markup-compatibility/2006">
          <mc:Choice Requires="x14">
            <control shapeId="50297" r:id="rId124" name="Check Box 121">
              <controlPr defaultSize="0" autoFill="0" autoLine="0" autoPict="0">
                <anchor moveWithCells="1">
                  <from>
                    <xdr:col>2</xdr:col>
                    <xdr:colOff>25400</xdr:colOff>
                    <xdr:row>2</xdr:row>
                    <xdr:rowOff>342900</xdr:rowOff>
                  </from>
                  <to>
                    <xdr:col>2</xdr:col>
                    <xdr:colOff>273050</xdr:colOff>
                    <xdr:row>3</xdr:row>
                    <xdr:rowOff>266700</xdr:rowOff>
                  </to>
                </anchor>
              </controlPr>
            </control>
          </mc:Choice>
        </mc:AlternateContent>
        <mc:AlternateContent xmlns:mc="http://schemas.openxmlformats.org/markup-compatibility/2006">
          <mc:Choice Requires="x14">
            <control shapeId="50298" r:id="rId125" name="Check Box 122">
              <controlPr defaultSize="0" autoFill="0" autoLine="0" autoPict="0">
                <anchor moveWithCells="1">
                  <from>
                    <xdr:col>2</xdr:col>
                    <xdr:colOff>25400</xdr:colOff>
                    <xdr:row>3</xdr:row>
                    <xdr:rowOff>95250</xdr:rowOff>
                  </from>
                  <to>
                    <xdr:col>2</xdr:col>
                    <xdr:colOff>266700</xdr:colOff>
                    <xdr:row>3</xdr:row>
                    <xdr:rowOff>438150</xdr:rowOff>
                  </to>
                </anchor>
              </controlPr>
            </control>
          </mc:Choice>
        </mc:AlternateContent>
        <mc:AlternateContent xmlns:mc="http://schemas.openxmlformats.org/markup-compatibility/2006">
          <mc:Choice Requires="x14">
            <control shapeId="50299" r:id="rId126" name="Check Box 123">
              <controlPr defaultSize="0" autoFill="0" autoLine="0" autoPict="0">
                <anchor moveWithCells="1">
                  <from>
                    <xdr:col>2</xdr:col>
                    <xdr:colOff>25400</xdr:colOff>
                    <xdr:row>3</xdr:row>
                    <xdr:rowOff>247650</xdr:rowOff>
                  </from>
                  <to>
                    <xdr:col>2</xdr:col>
                    <xdr:colOff>273050</xdr:colOff>
                    <xdr:row>4</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ED36-F7EA-4C42-B8EC-014EBFD16D37}">
  <sheetPr>
    <pageSetUpPr fitToPage="1"/>
  </sheetPr>
  <dimension ref="A1:AM35"/>
  <sheetViews>
    <sheetView zoomScale="75" zoomScaleNormal="75" zoomScaleSheetLayoutView="75" workbookViewId="0">
      <selection activeCell="C3" sqref="C3"/>
    </sheetView>
  </sheetViews>
  <sheetFormatPr defaultRowHeight="13" x14ac:dyDescent="0.2"/>
  <cols>
    <col min="1" max="1" width="14.90625" style="1" customWidth="1"/>
    <col min="2" max="2" width="7.6328125" style="2" customWidth="1"/>
    <col min="3" max="3" width="4.36328125" style="2" customWidth="1"/>
    <col min="4" max="4" width="2.36328125" style="2" customWidth="1"/>
    <col min="5" max="6" width="4.36328125" style="2" customWidth="1"/>
    <col min="7" max="7" width="2.36328125" style="2" customWidth="1"/>
    <col min="8" max="8" width="4.36328125" style="2" customWidth="1"/>
    <col min="9" max="9" width="6.6328125" style="2" customWidth="1"/>
    <col min="10" max="12" width="2.90625" style="2" customWidth="1"/>
    <col min="13" max="22" width="3" style="2" customWidth="1"/>
    <col min="23" max="36" width="2.08984375" style="2" customWidth="1"/>
    <col min="37" max="37" width="2.08984375" style="1" customWidth="1"/>
    <col min="38" max="38" width="2.08984375" style="2" customWidth="1"/>
    <col min="39" max="39" width="20.453125" style="2" customWidth="1"/>
  </cols>
  <sheetData>
    <row r="1" spans="1:39" ht="141.75" customHeight="1" thickBo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4"/>
      <c r="AB1" s="14"/>
      <c r="AC1" s="14"/>
      <c r="AD1" s="14"/>
      <c r="AE1" s="14"/>
      <c r="AF1" s="14"/>
      <c r="AG1" s="14"/>
      <c r="AH1" s="14"/>
      <c r="AI1" s="14"/>
      <c r="AJ1" s="14"/>
      <c r="AK1" s="13"/>
      <c r="AL1" s="13"/>
      <c r="AM1" s="13"/>
    </row>
    <row r="2" spans="1:39" ht="12.75" customHeight="1" thickBot="1" x14ac:dyDescent="0.25">
      <c r="A2" s="13"/>
      <c r="B2" s="67"/>
      <c r="C2" s="68"/>
      <c r="D2" s="68"/>
      <c r="E2" s="68"/>
      <c r="F2" s="68"/>
      <c r="G2" s="68"/>
      <c r="H2" s="68"/>
      <c r="I2" s="68"/>
      <c r="J2" s="69"/>
      <c r="K2" s="68"/>
      <c r="L2" s="68"/>
      <c r="M2" s="68"/>
      <c r="N2" s="68"/>
      <c r="O2" s="68"/>
      <c r="P2" s="68"/>
      <c r="Q2" s="68"/>
      <c r="R2" s="68"/>
      <c r="S2" s="68"/>
      <c r="T2" s="68"/>
      <c r="U2" s="68"/>
      <c r="V2" s="68"/>
      <c r="W2" s="68"/>
      <c r="X2" s="68"/>
      <c r="Y2" s="68"/>
      <c r="Z2" s="68"/>
      <c r="AA2" s="70"/>
      <c r="AB2" s="70"/>
      <c r="AC2" s="70"/>
      <c r="AD2" s="70"/>
      <c r="AE2" s="70"/>
      <c r="AF2" s="70"/>
      <c r="AG2" s="70"/>
      <c r="AH2" s="70"/>
      <c r="AI2" s="70"/>
      <c r="AJ2" s="70"/>
      <c r="AK2" s="68"/>
      <c r="AL2" s="71"/>
      <c r="AM2" s="13"/>
    </row>
    <row r="3" spans="1:39" ht="25.5" customHeight="1" thickBot="1" x14ac:dyDescent="0.25">
      <c r="A3" s="13"/>
      <c r="B3" s="72" t="s">
        <v>26</v>
      </c>
      <c r="C3" s="87">
        <v>8</v>
      </c>
      <c r="D3" s="34" t="s">
        <v>0</v>
      </c>
      <c r="E3" s="87">
        <v>4</v>
      </c>
      <c r="F3" s="35" t="s">
        <v>1</v>
      </c>
      <c r="G3" s="36"/>
      <c r="H3" s="144" t="s">
        <v>40</v>
      </c>
      <c r="I3" s="144"/>
      <c r="J3" s="144"/>
      <c r="K3" s="144"/>
      <c r="L3" s="144"/>
      <c r="M3" s="144"/>
      <c r="N3" s="144"/>
      <c r="O3" s="144"/>
      <c r="P3" s="144"/>
      <c r="Q3" s="144"/>
      <c r="R3" s="144"/>
      <c r="S3" s="144"/>
      <c r="T3" s="144"/>
      <c r="U3" s="144"/>
      <c r="V3" s="144"/>
      <c r="W3" s="144"/>
      <c r="X3" s="144"/>
      <c r="Y3" s="144"/>
      <c r="Z3" s="144"/>
      <c r="AA3" s="144"/>
      <c r="AB3" s="37"/>
      <c r="AC3" s="263">
        <v>1</v>
      </c>
      <c r="AD3" s="263"/>
      <c r="AE3" s="263"/>
      <c r="AF3" s="118" t="s">
        <v>2</v>
      </c>
      <c r="AG3" s="118"/>
      <c r="AH3" s="263">
        <v>1</v>
      </c>
      <c r="AI3" s="263"/>
      <c r="AJ3" s="263"/>
      <c r="AK3" s="118" t="s">
        <v>3</v>
      </c>
      <c r="AL3" s="269"/>
      <c r="AM3" s="13"/>
    </row>
    <row r="4" spans="1:39" ht="33" customHeight="1" x14ac:dyDescent="0.2">
      <c r="A4" s="13"/>
      <c r="B4" s="73" t="s">
        <v>4</v>
      </c>
      <c r="C4" s="276" t="s">
        <v>39</v>
      </c>
      <c r="D4" s="277"/>
      <c r="E4" s="277"/>
      <c r="F4" s="277"/>
      <c r="G4" s="277"/>
      <c r="H4" s="277"/>
      <c r="I4" s="277"/>
      <c r="J4" s="278"/>
      <c r="K4" s="279" t="s">
        <v>5</v>
      </c>
      <c r="L4" s="280"/>
      <c r="M4" s="88">
        <v>7</v>
      </c>
      <c r="N4" s="89">
        <v>0</v>
      </c>
      <c r="O4" s="89">
        <v>0</v>
      </c>
      <c r="P4" s="89">
        <v>0</v>
      </c>
      <c r="Q4" s="89">
        <v>0</v>
      </c>
      <c r="R4" s="89">
        <v>0</v>
      </c>
      <c r="S4" s="89">
        <v>0</v>
      </c>
      <c r="T4" s="89">
        <v>0</v>
      </c>
      <c r="U4" s="89">
        <v>0</v>
      </c>
      <c r="V4" s="90">
        <v>0</v>
      </c>
      <c r="W4" s="39"/>
      <c r="X4" s="125" t="s">
        <v>6</v>
      </c>
      <c r="Y4" s="125"/>
      <c r="Z4" s="125"/>
      <c r="AA4" s="125"/>
      <c r="AB4" s="125"/>
      <c r="AC4" s="91">
        <v>1</v>
      </c>
      <c r="AD4" s="92">
        <v>3</v>
      </c>
      <c r="AE4" s="92">
        <v>1</v>
      </c>
      <c r="AF4" s="92">
        <v>1</v>
      </c>
      <c r="AG4" s="92">
        <v>5</v>
      </c>
      <c r="AH4" s="92">
        <v>0</v>
      </c>
      <c r="AI4" s="92">
        <v>0</v>
      </c>
      <c r="AJ4" s="92">
        <v>0</v>
      </c>
      <c r="AK4" s="92">
        <v>0</v>
      </c>
      <c r="AL4" s="93">
        <v>0</v>
      </c>
      <c r="AM4" s="13"/>
    </row>
    <row r="5" spans="1:39" ht="40.5" customHeight="1" thickBot="1" x14ac:dyDescent="0.25">
      <c r="A5" s="13"/>
      <c r="B5" s="74" t="s">
        <v>7</v>
      </c>
      <c r="C5" s="317" t="s">
        <v>38</v>
      </c>
      <c r="D5" s="318"/>
      <c r="E5" s="318"/>
      <c r="F5" s="318"/>
      <c r="G5" s="264">
        <v>11.5</v>
      </c>
      <c r="H5" s="264"/>
      <c r="I5" s="126" t="s">
        <v>8</v>
      </c>
      <c r="J5" s="127"/>
      <c r="K5" s="128" t="s">
        <v>9</v>
      </c>
      <c r="L5" s="129"/>
      <c r="M5" s="281" t="s">
        <v>100</v>
      </c>
      <c r="N5" s="281"/>
      <c r="O5" s="281"/>
      <c r="P5" s="282"/>
      <c r="Q5" s="132" t="s">
        <v>25</v>
      </c>
      <c r="R5" s="133"/>
      <c r="S5" s="270">
        <v>0.03</v>
      </c>
      <c r="T5" s="271"/>
      <c r="U5" s="271"/>
      <c r="V5" s="272"/>
      <c r="W5" s="41"/>
      <c r="X5" s="128" t="s">
        <v>10</v>
      </c>
      <c r="Y5" s="139"/>
      <c r="Z5" s="139"/>
      <c r="AA5" s="139"/>
      <c r="AB5" s="129"/>
      <c r="AC5" s="273" t="s">
        <v>19</v>
      </c>
      <c r="AD5" s="274"/>
      <c r="AE5" s="274"/>
      <c r="AF5" s="274"/>
      <c r="AG5" s="274"/>
      <c r="AH5" s="274"/>
      <c r="AI5" s="274"/>
      <c r="AJ5" s="274"/>
      <c r="AK5" s="274"/>
      <c r="AL5" s="275"/>
      <c r="AM5" s="13"/>
    </row>
    <row r="6" spans="1:39" ht="36" customHeight="1" thickTop="1" x14ac:dyDescent="0.2">
      <c r="A6" s="13"/>
      <c r="B6" s="265" t="s">
        <v>11</v>
      </c>
      <c r="C6" s="147" t="s">
        <v>21</v>
      </c>
      <c r="D6" s="147"/>
      <c r="E6" s="147"/>
      <c r="F6" s="147"/>
      <c r="G6" s="147"/>
      <c r="H6" s="147"/>
      <c r="I6" s="147"/>
      <c r="J6" s="148"/>
      <c r="K6" s="167" t="s">
        <v>97</v>
      </c>
      <c r="L6" s="168"/>
      <c r="M6" s="168"/>
      <c r="N6" s="168"/>
      <c r="O6" s="168"/>
      <c r="P6" s="168"/>
      <c r="Q6" s="168"/>
      <c r="R6" s="168"/>
      <c r="S6" s="168"/>
      <c r="T6" s="168"/>
      <c r="U6" s="168"/>
      <c r="V6" s="169"/>
      <c r="W6" s="149" t="s">
        <v>12</v>
      </c>
      <c r="X6" s="150"/>
      <c r="Y6" s="150"/>
      <c r="Z6" s="150"/>
      <c r="AA6" s="151"/>
      <c r="AB6" s="148" t="s">
        <v>13</v>
      </c>
      <c r="AC6" s="153"/>
      <c r="AD6" s="153"/>
      <c r="AE6" s="153"/>
      <c r="AF6" s="152"/>
      <c r="AG6" s="157" t="s">
        <v>98</v>
      </c>
      <c r="AH6" s="158"/>
      <c r="AI6" s="158"/>
      <c r="AJ6" s="158"/>
      <c r="AK6" s="158"/>
      <c r="AL6" s="267"/>
      <c r="AM6" s="13"/>
    </row>
    <row r="7" spans="1:39" ht="30" customHeight="1" x14ac:dyDescent="0.2">
      <c r="A7" s="13"/>
      <c r="B7" s="266"/>
      <c r="C7" s="163" t="s">
        <v>22</v>
      </c>
      <c r="D7" s="164"/>
      <c r="E7" s="164"/>
      <c r="F7" s="163" t="s">
        <v>23</v>
      </c>
      <c r="G7" s="164"/>
      <c r="H7" s="165"/>
      <c r="I7" s="166" t="s">
        <v>24</v>
      </c>
      <c r="J7" s="165"/>
      <c r="K7" s="152" t="s">
        <v>31</v>
      </c>
      <c r="L7" s="147"/>
      <c r="M7" s="147"/>
      <c r="N7" s="170"/>
      <c r="O7" s="257" t="s">
        <v>32</v>
      </c>
      <c r="P7" s="147"/>
      <c r="Q7" s="147"/>
      <c r="R7" s="170"/>
      <c r="S7" s="147" t="s">
        <v>35</v>
      </c>
      <c r="T7" s="147"/>
      <c r="U7" s="147"/>
      <c r="V7" s="148"/>
      <c r="W7" s="152"/>
      <c r="X7" s="147"/>
      <c r="Y7" s="147"/>
      <c r="Z7" s="147"/>
      <c r="AA7" s="148"/>
      <c r="AB7" s="154"/>
      <c r="AC7" s="155"/>
      <c r="AD7" s="155"/>
      <c r="AE7" s="155"/>
      <c r="AF7" s="156"/>
      <c r="AG7" s="160"/>
      <c r="AH7" s="161"/>
      <c r="AI7" s="161"/>
      <c r="AJ7" s="161"/>
      <c r="AK7" s="161"/>
      <c r="AL7" s="268"/>
      <c r="AM7" s="13"/>
    </row>
    <row r="8" spans="1:39" ht="32.9" customHeight="1" x14ac:dyDescent="0.2">
      <c r="A8" s="13"/>
      <c r="B8" s="94">
        <v>23</v>
      </c>
      <c r="C8" s="95">
        <v>8</v>
      </c>
      <c r="D8" s="96" t="s">
        <v>14</v>
      </c>
      <c r="E8" s="97">
        <v>0</v>
      </c>
      <c r="F8" s="98">
        <v>8</v>
      </c>
      <c r="G8" s="96" t="s">
        <v>14</v>
      </c>
      <c r="H8" s="99">
        <v>20</v>
      </c>
      <c r="I8" s="43">
        <f>IF(OR(C8="",H8=""),"",ROUNDUP(((F8-C8)*60+(H8-E8))/30,0)*0.5)</f>
        <v>0.5</v>
      </c>
      <c r="J8" s="44" t="str">
        <f>IF(I8="","","時間")</f>
        <v>時間</v>
      </c>
      <c r="K8" s="289" t="s">
        <v>33</v>
      </c>
      <c r="L8" s="290"/>
      <c r="M8" s="175" t="s">
        <v>34</v>
      </c>
      <c r="N8" s="176"/>
      <c r="O8" s="177" t="s">
        <v>33</v>
      </c>
      <c r="P8" s="175"/>
      <c r="Q8" s="175" t="s">
        <v>34</v>
      </c>
      <c r="R8" s="176"/>
      <c r="S8" s="177" t="s">
        <v>33</v>
      </c>
      <c r="T8" s="175"/>
      <c r="U8" s="175" t="s">
        <v>34</v>
      </c>
      <c r="V8" s="178"/>
      <c r="W8" s="171">
        <f>IFERROR(INDEX(単価表!$C$4:$E$51,MATCH($I8,単価表!$B$4:$B$51,0),MATCH($M$5,単価表!$C$3:$E$3,0)),"")</f>
        <v>4305</v>
      </c>
      <c r="X8" s="172"/>
      <c r="Y8" s="172"/>
      <c r="Z8" s="172"/>
      <c r="AA8" s="173"/>
      <c r="AB8" s="172">
        <f>IFERROR(IF($S$5=0.03,INDEX(単価表!$I$4:$K$51,MATCH($I8,単価表!$B$4:$B$51,0),MATCH($M$5,単価表!$I$3:$K$3,0)),IF(AND($S$5&lt;&gt;"",$I8&lt;&gt;""),0,"")),"")</f>
        <v>129</v>
      </c>
      <c r="AC8" s="172"/>
      <c r="AD8" s="172"/>
      <c r="AE8" s="172"/>
      <c r="AF8" s="179"/>
      <c r="AG8" s="260" t="s">
        <v>102</v>
      </c>
      <c r="AH8" s="261"/>
      <c r="AI8" s="261"/>
      <c r="AJ8" s="261"/>
      <c r="AK8" s="261"/>
      <c r="AL8" s="262"/>
      <c r="AM8" s="13"/>
    </row>
    <row r="9" spans="1:39" ht="32.9" customHeight="1" x14ac:dyDescent="0.2">
      <c r="A9" s="13"/>
      <c r="B9" s="94">
        <v>23</v>
      </c>
      <c r="C9" s="95">
        <v>14</v>
      </c>
      <c r="D9" s="96" t="s">
        <v>14</v>
      </c>
      <c r="E9" s="97">
        <v>0</v>
      </c>
      <c r="F9" s="98">
        <v>14</v>
      </c>
      <c r="G9" s="96" t="s">
        <v>14</v>
      </c>
      <c r="H9" s="99">
        <v>15</v>
      </c>
      <c r="I9" s="43">
        <f t="shared" ref="I9:I27" si="0">IF(OR(C9="",H9=""),"",ROUNDUP(((F9-C9)*60+(H9-E9))/30,0)*0.5)</f>
        <v>0.5</v>
      </c>
      <c r="J9" s="45" t="str">
        <f t="shared" ref="J9:J27" si="1">IF(I9="","","時間")</f>
        <v>時間</v>
      </c>
      <c r="K9" s="174" t="s">
        <v>33</v>
      </c>
      <c r="L9" s="175"/>
      <c r="M9" s="175" t="s">
        <v>34</v>
      </c>
      <c r="N9" s="176"/>
      <c r="O9" s="319" t="s">
        <v>33</v>
      </c>
      <c r="P9" s="290"/>
      <c r="Q9" s="175" t="s">
        <v>34</v>
      </c>
      <c r="R9" s="176"/>
      <c r="S9" s="177" t="s">
        <v>33</v>
      </c>
      <c r="T9" s="175"/>
      <c r="U9" s="175" t="s">
        <v>34</v>
      </c>
      <c r="V9" s="178"/>
      <c r="W9" s="171">
        <f>IFERROR(INDEX(単価表!$C$4:$E$51,MATCH($I9,単価表!$B$4:$B$51,0),MATCH($M$5,単価表!$C$3:$E$3,0)),"")</f>
        <v>4305</v>
      </c>
      <c r="X9" s="172"/>
      <c r="Y9" s="172"/>
      <c r="Z9" s="172"/>
      <c r="AA9" s="173"/>
      <c r="AB9" s="171">
        <f>IFERROR(IF($S$5=0.03,INDEX(単価表!$I$4:$K$51,MATCH($I9,単価表!$B$4:$B$51,0),MATCH($M$5,単価表!$I$3:$K$3,0)),IF(AND($S$5&lt;&gt;"",$I9&lt;&gt;""),0,"")),"")</f>
        <v>129</v>
      </c>
      <c r="AC9" s="172"/>
      <c r="AD9" s="172"/>
      <c r="AE9" s="172"/>
      <c r="AF9" s="179"/>
      <c r="AG9" s="260" t="s">
        <v>101</v>
      </c>
      <c r="AH9" s="261"/>
      <c r="AI9" s="261"/>
      <c r="AJ9" s="261"/>
      <c r="AK9" s="261"/>
      <c r="AL9" s="262"/>
      <c r="AM9" s="13"/>
    </row>
    <row r="10" spans="1:39" ht="32.9" customHeight="1" x14ac:dyDescent="0.2">
      <c r="A10" s="13"/>
      <c r="B10" s="94">
        <v>24</v>
      </c>
      <c r="C10" s="95">
        <v>8</v>
      </c>
      <c r="D10" s="96" t="s">
        <v>14</v>
      </c>
      <c r="E10" s="97">
        <v>0</v>
      </c>
      <c r="F10" s="98">
        <v>8</v>
      </c>
      <c r="G10" s="96" t="s">
        <v>14</v>
      </c>
      <c r="H10" s="99">
        <v>15</v>
      </c>
      <c r="I10" s="43">
        <f t="shared" si="0"/>
        <v>0.5</v>
      </c>
      <c r="J10" s="44" t="str">
        <f t="shared" si="1"/>
        <v>時間</v>
      </c>
      <c r="K10" s="289" t="s">
        <v>33</v>
      </c>
      <c r="L10" s="290"/>
      <c r="M10" s="175" t="s">
        <v>34</v>
      </c>
      <c r="N10" s="176"/>
      <c r="O10" s="177" t="s">
        <v>33</v>
      </c>
      <c r="P10" s="175"/>
      <c r="Q10" s="175" t="s">
        <v>34</v>
      </c>
      <c r="R10" s="176"/>
      <c r="S10" s="177" t="s">
        <v>33</v>
      </c>
      <c r="T10" s="175"/>
      <c r="U10" s="175" t="s">
        <v>34</v>
      </c>
      <c r="V10" s="178"/>
      <c r="W10" s="171">
        <f>IFERROR(INDEX(単価表!$C$4:$E$51,MATCH($I10,単価表!$B$4:$B$51,0),MATCH($M$5,単価表!$C$3:$E$3,0)),"")</f>
        <v>4305</v>
      </c>
      <c r="X10" s="172"/>
      <c r="Y10" s="172"/>
      <c r="Z10" s="172"/>
      <c r="AA10" s="173"/>
      <c r="AB10" s="171">
        <f>IFERROR(IF($S$5=0.03,INDEX(単価表!$I$4:$K$51,MATCH($I10,単価表!$B$4:$B$51,0),MATCH($M$5,単価表!$I$3:$K$3,0)),IF(AND($S$5&lt;&gt;"",$I10&lt;&gt;""),0,"")),"")</f>
        <v>129</v>
      </c>
      <c r="AC10" s="172"/>
      <c r="AD10" s="172"/>
      <c r="AE10" s="172"/>
      <c r="AF10" s="179"/>
      <c r="AG10" s="260" t="s">
        <v>101</v>
      </c>
      <c r="AH10" s="261"/>
      <c r="AI10" s="261"/>
      <c r="AJ10" s="261"/>
      <c r="AK10" s="261"/>
      <c r="AL10" s="262"/>
      <c r="AM10" s="13"/>
    </row>
    <row r="11" spans="1:39" ht="32.9" customHeight="1" x14ac:dyDescent="0.2">
      <c r="A11" s="13"/>
      <c r="B11" s="94">
        <v>24</v>
      </c>
      <c r="C11" s="95">
        <v>14</v>
      </c>
      <c r="D11" s="96" t="s">
        <v>14</v>
      </c>
      <c r="E11" s="97">
        <v>0</v>
      </c>
      <c r="F11" s="98">
        <v>14</v>
      </c>
      <c r="G11" s="96" t="s">
        <v>14</v>
      </c>
      <c r="H11" s="99">
        <v>20</v>
      </c>
      <c r="I11" s="43">
        <f t="shared" si="0"/>
        <v>0.5</v>
      </c>
      <c r="J11" s="44" t="str">
        <f t="shared" si="1"/>
        <v>時間</v>
      </c>
      <c r="K11" s="174" t="s">
        <v>33</v>
      </c>
      <c r="L11" s="175"/>
      <c r="M11" s="175" t="s">
        <v>34</v>
      </c>
      <c r="N11" s="176"/>
      <c r="O11" s="319" t="s">
        <v>33</v>
      </c>
      <c r="P11" s="290"/>
      <c r="Q11" s="175" t="s">
        <v>34</v>
      </c>
      <c r="R11" s="176"/>
      <c r="S11" s="177" t="s">
        <v>33</v>
      </c>
      <c r="T11" s="175"/>
      <c r="U11" s="175" t="s">
        <v>34</v>
      </c>
      <c r="V11" s="178"/>
      <c r="W11" s="171">
        <f>IFERROR(INDEX(単価表!$C$4:$E$51,MATCH($I11,単価表!$B$4:$B$51,0),MATCH($M$5,単価表!$C$3:$E$3,0)),"")</f>
        <v>4305</v>
      </c>
      <c r="X11" s="172"/>
      <c r="Y11" s="172"/>
      <c r="Z11" s="172"/>
      <c r="AA11" s="173"/>
      <c r="AB11" s="171">
        <f>IFERROR(IF($S$5=0.03,INDEX(単価表!$I$4:$K$51,MATCH($I11,単価表!$B$4:$B$51,0),MATCH($M$5,単価表!$I$3:$K$3,0)),IF(AND($S$5&lt;&gt;"",$I11&lt;&gt;""),0,"")),"")</f>
        <v>129</v>
      </c>
      <c r="AC11" s="172"/>
      <c r="AD11" s="172"/>
      <c r="AE11" s="172"/>
      <c r="AF11" s="179"/>
      <c r="AG11" s="260" t="s">
        <v>101</v>
      </c>
      <c r="AH11" s="261"/>
      <c r="AI11" s="261"/>
      <c r="AJ11" s="261"/>
      <c r="AK11" s="261"/>
      <c r="AL11" s="262"/>
      <c r="AM11" s="13"/>
    </row>
    <row r="12" spans="1:39" ht="32.9" customHeight="1" thickBot="1" x14ac:dyDescent="0.25">
      <c r="A12" s="13"/>
      <c r="B12" s="100">
        <v>27</v>
      </c>
      <c r="C12" s="101">
        <v>8</v>
      </c>
      <c r="D12" s="102" t="s">
        <v>14</v>
      </c>
      <c r="E12" s="103">
        <v>0</v>
      </c>
      <c r="F12" s="101">
        <v>8</v>
      </c>
      <c r="G12" s="102" t="s">
        <v>14</v>
      </c>
      <c r="H12" s="104">
        <v>25</v>
      </c>
      <c r="I12" s="47">
        <f t="shared" si="0"/>
        <v>0.5</v>
      </c>
      <c r="J12" s="48" t="str">
        <f t="shared" si="1"/>
        <v>時間</v>
      </c>
      <c r="K12" s="320" t="s">
        <v>33</v>
      </c>
      <c r="L12" s="293"/>
      <c r="M12" s="205" t="s">
        <v>34</v>
      </c>
      <c r="N12" s="206"/>
      <c r="O12" s="258" t="s">
        <v>33</v>
      </c>
      <c r="P12" s="205"/>
      <c r="Q12" s="205" t="s">
        <v>34</v>
      </c>
      <c r="R12" s="206"/>
      <c r="S12" s="258" t="s">
        <v>33</v>
      </c>
      <c r="T12" s="205"/>
      <c r="U12" s="205" t="s">
        <v>34</v>
      </c>
      <c r="V12" s="259"/>
      <c r="W12" s="186">
        <f>IFERROR(INDEX(単価表!$C$4:$E$51,MATCH($I12,単価表!$B$4:$B$51,0),MATCH($M$5,単価表!$C$3:$E$3,0)),"")</f>
        <v>4305</v>
      </c>
      <c r="X12" s="187"/>
      <c r="Y12" s="187"/>
      <c r="Z12" s="187"/>
      <c r="AA12" s="188"/>
      <c r="AB12" s="186">
        <f>IFERROR(IF($S$5=0.03,INDEX(単価表!$I$4:$K$51,MATCH($I12,単価表!$B$4:$B$51,0),MATCH($M$5,単価表!$I$3:$K$3,0)),IF(AND($S$5&lt;&gt;"",$I12&lt;&gt;""),0,"")),"")</f>
        <v>129</v>
      </c>
      <c r="AC12" s="187"/>
      <c r="AD12" s="187"/>
      <c r="AE12" s="187"/>
      <c r="AF12" s="189"/>
      <c r="AG12" s="283" t="s">
        <v>101</v>
      </c>
      <c r="AH12" s="284"/>
      <c r="AI12" s="284"/>
      <c r="AJ12" s="284"/>
      <c r="AK12" s="284"/>
      <c r="AL12" s="285"/>
      <c r="AM12" s="13"/>
    </row>
    <row r="13" spans="1:39" ht="32.9" customHeight="1" x14ac:dyDescent="0.2">
      <c r="A13" s="13"/>
      <c r="B13" s="105">
        <v>27</v>
      </c>
      <c r="C13" s="106">
        <v>14</v>
      </c>
      <c r="D13" s="107" t="s">
        <v>14</v>
      </c>
      <c r="E13" s="108">
        <v>0</v>
      </c>
      <c r="F13" s="109">
        <v>14</v>
      </c>
      <c r="G13" s="107" t="s">
        <v>14</v>
      </c>
      <c r="H13" s="110">
        <v>15</v>
      </c>
      <c r="I13" s="50">
        <f t="shared" si="0"/>
        <v>0.5</v>
      </c>
      <c r="J13" s="51" t="str">
        <f t="shared" si="1"/>
        <v>時間</v>
      </c>
      <c r="K13" s="183" t="s">
        <v>33</v>
      </c>
      <c r="L13" s="184"/>
      <c r="M13" s="184" t="s">
        <v>34</v>
      </c>
      <c r="N13" s="185"/>
      <c r="O13" s="202" t="s">
        <v>33</v>
      </c>
      <c r="P13" s="184"/>
      <c r="Q13" s="184" t="s">
        <v>34</v>
      </c>
      <c r="R13" s="185"/>
      <c r="S13" s="321" t="s">
        <v>33</v>
      </c>
      <c r="T13" s="322"/>
      <c r="U13" s="184" t="s">
        <v>34</v>
      </c>
      <c r="V13" s="203"/>
      <c r="W13" s="193">
        <f>IFERROR(INDEX(単価表!$C$4:$E$51,MATCH($I13,単価表!$B$4:$B$51,0),MATCH($M$5,単価表!$C$3:$E$3,0)),"")</f>
        <v>4305</v>
      </c>
      <c r="X13" s="194"/>
      <c r="Y13" s="194"/>
      <c r="Z13" s="194"/>
      <c r="AA13" s="195"/>
      <c r="AB13" s="196">
        <f>IFERROR(IF($S$5=0.03,INDEX(単価表!$I$4:$K$51,MATCH($I13,単価表!$B$4:$B$51,0),MATCH($M$5,単価表!$I$3:$K$3,0)),IF(AND($S$5&lt;&gt;"",$I13&lt;&gt;""),0,"")),"")</f>
        <v>129</v>
      </c>
      <c r="AC13" s="197"/>
      <c r="AD13" s="197"/>
      <c r="AE13" s="197"/>
      <c r="AF13" s="198"/>
      <c r="AG13" s="286" t="s">
        <v>101</v>
      </c>
      <c r="AH13" s="287"/>
      <c r="AI13" s="287"/>
      <c r="AJ13" s="287"/>
      <c r="AK13" s="287"/>
      <c r="AL13" s="288"/>
      <c r="AM13" s="13"/>
    </row>
    <row r="14" spans="1:39" ht="32.9" customHeight="1" x14ac:dyDescent="0.2">
      <c r="A14" s="13"/>
      <c r="B14" s="94">
        <v>28</v>
      </c>
      <c r="C14" s="95">
        <v>8</v>
      </c>
      <c r="D14" s="96" t="s">
        <v>14</v>
      </c>
      <c r="E14" s="97">
        <v>0</v>
      </c>
      <c r="F14" s="98">
        <v>8</v>
      </c>
      <c r="G14" s="96" t="s">
        <v>14</v>
      </c>
      <c r="H14" s="99">
        <v>30</v>
      </c>
      <c r="I14" s="43">
        <f t="shared" si="0"/>
        <v>0.5</v>
      </c>
      <c r="J14" s="52" t="str">
        <f t="shared" si="1"/>
        <v>時間</v>
      </c>
      <c r="K14" s="289" t="s">
        <v>33</v>
      </c>
      <c r="L14" s="290"/>
      <c r="M14" s="175" t="s">
        <v>34</v>
      </c>
      <c r="N14" s="176"/>
      <c r="O14" s="177" t="s">
        <v>33</v>
      </c>
      <c r="P14" s="175"/>
      <c r="Q14" s="175" t="s">
        <v>34</v>
      </c>
      <c r="R14" s="176"/>
      <c r="S14" s="177" t="s">
        <v>33</v>
      </c>
      <c r="T14" s="175"/>
      <c r="U14" s="175" t="s">
        <v>34</v>
      </c>
      <c r="V14" s="178"/>
      <c r="W14" s="171">
        <f>IFERROR(INDEX(単価表!$C$4:$E$51,MATCH($I14,単価表!$B$4:$B$51,0),MATCH($M$5,単価表!$C$3:$E$3,0)),"")</f>
        <v>4305</v>
      </c>
      <c r="X14" s="172"/>
      <c r="Y14" s="172"/>
      <c r="Z14" s="172"/>
      <c r="AA14" s="173"/>
      <c r="AB14" s="171">
        <f>IFERROR(IF($S$5=0.03,INDEX(単価表!$I$4:$K$51,MATCH($I14,単価表!$B$4:$B$51,0),MATCH($M$5,単価表!$I$3:$K$3,0)),IF(AND($S$5&lt;&gt;"",$I14&lt;&gt;""),0,"")),"")</f>
        <v>129</v>
      </c>
      <c r="AC14" s="172"/>
      <c r="AD14" s="172"/>
      <c r="AE14" s="172"/>
      <c r="AF14" s="179"/>
      <c r="AG14" s="260" t="s">
        <v>101</v>
      </c>
      <c r="AH14" s="261"/>
      <c r="AI14" s="261"/>
      <c r="AJ14" s="261"/>
      <c r="AK14" s="261"/>
      <c r="AL14" s="262"/>
      <c r="AM14" s="13"/>
    </row>
    <row r="15" spans="1:39" ht="32.9" customHeight="1" x14ac:dyDescent="0.2">
      <c r="A15" s="13"/>
      <c r="B15" s="94">
        <v>28</v>
      </c>
      <c r="C15" s="95">
        <v>14</v>
      </c>
      <c r="D15" s="96" t="s">
        <v>14</v>
      </c>
      <c r="E15" s="97">
        <v>0</v>
      </c>
      <c r="F15" s="98">
        <v>14</v>
      </c>
      <c r="G15" s="96" t="s">
        <v>14</v>
      </c>
      <c r="H15" s="99">
        <v>15</v>
      </c>
      <c r="I15" s="43">
        <f t="shared" si="0"/>
        <v>0.5</v>
      </c>
      <c r="J15" s="52" t="str">
        <f t="shared" si="1"/>
        <v>時間</v>
      </c>
      <c r="K15" s="174" t="s">
        <v>33</v>
      </c>
      <c r="L15" s="175"/>
      <c r="M15" s="175" t="s">
        <v>34</v>
      </c>
      <c r="N15" s="176"/>
      <c r="O15" s="319" t="s">
        <v>33</v>
      </c>
      <c r="P15" s="290"/>
      <c r="Q15" s="175" t="s">
        <v>34</v>
      </c>
      <c r="R15" s="176"/>
      <c r="S15" s="177" t="s">
        <v>33</v>
      </c>
      <c r="T15" s="175"/>
      <c r="U15" s="175" t="s">
        <v>34</v>
      </c>
      <c r="V15" s="178"/>
      <c r="W15" s="171">
        <f>IFERROR(INDEX(単価表!$C$4:$E$51,MATCH($I15,単価表!$B$4:$B$51,0),MATCH($M$5,単価表!$C$3:$E$3,0)),"")</f>
        <v>4305</v>
      </c>
      <c r="X15" s="172"/>
      <c r="Y15" s="172"/>
      <c r="Z15" s="172"/>
      <c r="AA15" s="173"/>
      <c r="AB15" s="171">
        <f>IFERROR(IF($S$5=0.03,INDEX(単価表!$I$4:$K$51,MATCH($I15,単価表!$B$4:$B$51,0),MATCH($M$5,単価表!$I$3:$K$3,0)),IF(AND($S$5&lt;&gt;"",$I15&lt;&gt;""),0,"")),"")</f>
        <v>129</v>
      </c>
      <c r="AC15" s="172"/>
      <c r="AD15" s="172"/>
      <c r="AE15" s="172"/>
      <c r="AF15" s="179"/>
      <c r="AG15" s="260" t="s">
        <v>101</v>
      </c>
      <c r="AH15" s="261"/>
      <c r="AI15" s="261"/>
      <c r="AJ15" s="261"/>
      <c r="AK15" s="261"/>
      <c r="AL15" s="262"/>
      <c r="AM15" s="13"/>
    </row>
    <row r="16" spans="1:39" ht="32.9" customHeight="1" x14ac:dyDescent="0.2">
      <c r="A16" s="13"/>
      <c r="B16" s="94">
        <v>30</v>
      </c>
      <c r="C16" s="95">
        <v>8</v>
      </c>
      <c r="D16" s="96" t="s">
        <v>14</v>
      </c>
      <c r="E16" s="97">
        <v>0</v>
      </c>
      <c r="F16" s="98">
        <v>8</v>
      </c>
      <c r="G16" s="96" t="s">
        <v>14</v>
      </c>
      <c r="H16" s="99">
        <v>20</v>
      </c>
      <c r="I16" s="43">
        <f t="shared" si="0"/>
        <v>0.5</v>
      </c>
      <c r="J16" s="52" t="str">
        <f t="shared" si="1"/>
        <v>時間</v>
      </c>
      <c r="K16" s="289" t="s">
        <v>33</v>
      </c>
      <c r="L16" s="290"/>
      <c r="M16" s="175" t="s">
        <v>34</v>
      </c>
      <c r="N16" s="176"/>
      <c r="O16" s="177" t="s">
        <v>33</v>
      </c>
      <c r="P16" s="175"/>
      <c r="Q16" s="175" t="s">
        <v>34</v>
      </c>
      <c r="R16" s="176"/>
      <c r="S16" s="177" t="s">
        <v>33</v>
      </c>
      <c r="T16" s="175"/>
      <c r="U16" s="175" t="s">
        <v>34</v>
      </c>
      <c r="V16" s="178"/>
      <c r="W16" s="171">
        <f>IFERROR(INDEX(単価表!$C$4:$E$51,MATCH($I16,単価表!$B$4:$B$51,0),MATCH($M$5,単価表!$C$3:$E$3,0)),"")</f>
        <v>4305</v>
      </c>
      <c r="X16" s="172"/>
      <c r="Y16" s="172"/>
      <c r="Z16" s="172"/>
      <c r="AA16" s="173"/>
      <c r="AB16" s="171">
        <f>IFERROR(IF($S$5=0.03,INDEX(単価表!$I$4:$K$51,MATCH($I16,単価表!$B$4:$B$51,0),MATCH($M$5,単価表!$I$3:$K$3,0)),IF(AND($S$5&lt;&gt;"",$I16&lt;&gt;""),0,"")),"")</f>
        <v>129</v>
      </c>
      <c r="AC16" s="172"/>
      <c r="AD16" s="172"/>
      <c r="AE16" s="172"/>
      <c r="AF16" s="179"/>
      <c r="AG16" s="260" t="s">
        <v>101</v>
      </c>
      <c r="AH16" s="261"/>
      <c r="AI16" s="261"/>
      <c r="AJ16" s="261"/>
      <c r="AK16" s="261"/>
      <c r="AL16" s="262"/>
      <c r="AM16" s="13"/>
    </row>
    <row r="17" spans="1:39" ht="32.9" customHeight="1" thickBot="1" x14ac:dyDescent="0.25">
      <c r="A17" s="13"/>
      <c r="B17" s="111">
        <v>30</v>
      </c>
      <c r="C17" s="101">
        <v>14</v>
      </c>
      <c r="D17" s="102" t="s">
        <v>14</v>
      </c>
      <c r="E17" s="103">
        <v>0</v>
      </c>
      <c r="F17" s="101">
        <v>14</v>
      </c>
      <c r="G17" s="102" t="s">
        <v>14</v>
      </c>
      <c r="H17" s="104">
        <v>20</v>
      </c>
      <c r="I17" s="47">
        <f t="shared" si="0"/>
        <v>0.5</v>
      </c>
      <c r="J17" s="48" t="str">
        <f t="shared" si="1"/>
        <v>時間</v>
      </c>
      <c r="K17" s="204" t="s">
        <v>33</v>
      </c>
      <c r="L17" s="205"/>
      <c r="M17" s="205" t="s">
        <v>34</v>
      </c>
      <c r="N17" s="206"/>
      <c r="O17" s="258" t="s">
        <v>33</v>
      </c>
      <c r="P17" s="205"/>
      <c r="Q17" s="205" t="s">
        <v>34</v>
      </c>
      <c r="R17" s="206"/>
      <c r="S17" s="292" t="s">
        <v>33</v>
      </c>
      <c r="T17" s="293"/>
      <c r="U17" s="205" t="s">
        <v>34</v>
      </c>
      <c r="V17" s="259"/>
      <c r="W17" s="186">
        <f>IFERROR(INDEX(単価表!$C$4:$E$51,MATCH($I17,単価表!$B$4:$B$51,0),MATCH($M$5,単価表!$C$3:$E$3,0)),"")</f>
        <v>4305</v>
      </c>
      <c r="X17" s="187"/>
      <c r="Y17" s="187"/>
      <c r="Z17" s="187"/>
      <c r="AA17" s="188"/>
      <c r="AB17" s="186">
        <f>IFERROR(IF($S$5=0.03,INDEX(単価表!$I$4:$K$51,MATCH($I17,単価表!$B$4:$B$51,0),MATCH($M$5,単価表!$I$3:$K$3,0)),IF(AND($S$5&lt;&gt;"",$I17&lt;&gt;""),0,"")),"")</f>
        <v>129</v>
      </c>
      <c r="AC17" s="187"/>
      <c r="AD17" s="187"/>
      <c r="AE17" s="187"/>
      <c r="AF17" s="189"/>
      <c r="AG17" s="283" t="s">
        <v>101</v>
      </c>
      <c r="AH17" s="284"/>
      <c r="AI17" s="284"/>
      <c r="AJ17" s="284"/>
      <c r="AK17" s="284"/>
      <c r="AL17" s="285"/>
      <c r="AM17" s="13"/>
    </row>
    <row r="18" spans="1:39" ht="32.9" customHeight="1" x14ac:dyDescent="0.2">
      <c r="A18" s="13"/>
      <c r="B18" s="77"/>
      <c r="C18" s="9"/>
      <c r="D18" s="49" t="s">
        <v>14</v>
      </c>
      <c r="E18" s="10"/>
      <c r="F18" s="16"/>
      <c r="G18" s="49" t="s">
        <v>14</v>
      </c>
      <c r="H18" s="11"/>
      <c r="I18" s="50" t="str">
        <f t="shared" si="0"/>
        <v/>
      </c>
      <c r="J18" s="53" t="str">
        <f t="shared" si="1"/>
        <v/>
      </c>
      <c r="K18" s="183" t="s">
        <v>33</v>
      </c>
      <c r="L18" s="184"/>
      <c r="M18" s="184" t="s">
        <v>34</v>
      </c>
      <c r="N18" s="185"/>
      <c r="O18" s="202" t="s">
        <v>33</v>
      </c>
      <c r="P18" s="184"/>
      <c r="Q18" s="184" t="s">
        <v>34</v>
      </c>
      <c r="R18" s="185"/>
      <c r="S18" s="202" t="s">
        <v>33</v>
      </c>
      <c r="T18" s="184"/>
      <c r="U18" s="184" t="s">
        <v>34</v>
      </c>
      <c r="V18" s="203"/>
      <c r="W18" s="193" t="str">
        <f>IFERROR(INDEX(単価表!$C$4:$E$51,MATCH($I18,単価表!$B$4:$B$51,0),MATCH($M$5,単価表!$C$3:$E$3,0)),"")</f>
        <v/>
      </c>
      <c r="X18" s="194"/>
      <c r="Y18" s="194"/>
      <c r="Z18" s="194"/>
      <c r="AA18" s="195"/>
      <c r="AB18" s="196" t="str">
        <f>IFERROR(IF($S$5=0.03,INDEX(単価表!$I$4:$K$51,MATCH($I18,単価表!$B$4:$B$51,0),MATCH($M$5,単価表!$I$3:$K$3,0)),IF(AND($S$5&lt;&gt;"",$I18&lt;&gt;""),0,"")),"")</f>
        <v/>
      </c>
      <c r="AC18" s="197"/>
      <c r="AD18" s="197"/>
      <c r="AE18" s="197"/>
      <c r="AF18" s="198"/>
      <c r="AG18" s="199"/>
      <c r="AH18" s="200"/>
      <c r="AI18" s="200"/>
      <c r="AJ18" s="200"/>
      <c r="AK18" s="200"/>
      <c r="AL18" s="291"/>
      <c r="AM18" s="13"/>
    </row>
    <row r="19" spans="1:39" ht="32.9" customHeight="1" x14ac:dyDescent="0.2">
      <c r="A19" s="13"/>
      <c r="B19" s="75"/>
      <c r="C19" s="3"/>
      <c r="D19" s="42" t="s">
        <v>14</v>
      </c>
      <c r="E19" s="4"/>
      <c r="F19" s="15"/>
      <c r="G19" s="42" t="s">
        <v>14</v>
      </c>
      <c r="H19" s="5"/>
      <c r="I19" s="43" t="str">
        <f t="shared" si="0"/>
        <v/>
      </c>
      <c r="J19" s="52" t="str">
        <f t="shared" si="1"/>
        <v/>
      </c>
      <c r="K19" s="174" t="s">
        <v>33</v>
      </c>
      <c r="L19" s="175"/>
      <c r="M19" s="175" t="s">
        <v>34</v>
      </c>
      <c r="N19" s="176"/>
      <c r="O19" s="177" t="s">
        <v>33</v>
      </c>
      <c r="P19" s="175"/>
      <c r="Q19" s="175" t="s">
        <v>34</v>
      </c>
      <c r="R19" s="176"/>
      <c r="S19" s="177" t="s">
        <v>33</v>
      </c>
      <c r="T19" s="175"/>
      <c r="U19" s="175" t="s">
        <v>34</v>
      </c>
      <c r="V19" s="178"/>
      <c r="W19" s="171" t="str">
        <f>IFERROR(INDEX(単価表!$C$4:$E$51,MATCH($I19,単価表!$B$4:$B$51,0),MATCH($M$5,単価表!$C$3:$E$3,0)),"")</f>
        <v/>
      </c>
      <c r="X19" s="172"/>
      <c r="Y19" s="172"/>
      <c r="Z19" s="172"/>
      <c r="AA19" s="173"/>
      <c r="AB19" s="171" t="str">
        <f>IFERROR(IF($S$5=0.03,INDEX(単価表!$I$4:$K$51,MATCH($I19,単価表!$B$4:$B$51,0),MATCH($M$5,単価表!$I$3:$K$3,0)),IF(AND($S$5&lt;&gt;"",$I19&lt;&gt;""),0,"")),"")</f>
        <v/>
      </c>
      <c r="AC19" s="172"/>
      <c r="AD19" s="172"/>
      <c r="AE19" s="172"/>
      <c r="AF19" s="179"/>
      <c r="AG19" s="180"/>
      <c r="AH19" s="181"/>
      <c r="AI19" s="181"/>
      <c r="AJ19" s="181"/>
      <c r="AK19" s="181"/>
      <c r="AL19" s="295"/>
      <c r="AM19" s="13"/>
    </row>
    <row r="20" spans="1:39" ht="32.9" customHeight="1" x14ac:dyDescent="0.2">
      <c r="A20" s="13"/>
      <c r="B20" s="75"/>
      <c r="C20" s="3"/>
      <c r="D20" s="42" t="s">
        <v>14</v>
      </c>
      <c r="E20" s="4"/>
      <c r="F20" s="15"/>
      <c r="G20" s="42" t="s">
        <v>14</v>
      </c>
      <c r="H20" s="5"/>
      <c r="I20" s="43" t="str">
        <f t="shared" si="0"/>
        <v/>
      </c>
      <c r="J20" s="52" t="str">
        <f t="shared" si="1"/>
        <v/>
      </c>
      <c r="K20" s="174" t="s">
        <v>33</v>
      </c>
      <c r="L20" s="175"/>
      <c r="M20" s="175" t="s">
        <v>34</v>
      </c>
      <c r="N20" s="176"/>
      <c r="O20" s="177" t="s">
        <v>33</v>
      </c>
      <c r="P20" s="175"/>
      <c r="Q20" s="175" t="s">
        <v>34</v>
      </c>
      <c r="R20" s="176"/>
      <c r="S20" s="177" t="s">
        <v>33</v>
      </c>
      <c r="T20" s="175"/>
      <c r="U20" s="175" t="s">
        <v>34</v>
      </c>
      <c r="V20" s="178"/>
      <c r="W20" s="171" t="str">
        <f>IFERROR(INDEX(単価表!$C$4:$E$51,MATCH($I20,単価表!$B$4:$B$51,0),MATCH($M$5,単価表!$C$3:$E$3,0)),"")</f>
        <v/>
      </c>
      <c r="X20" s="172"/>
      <c r="Y20" s="172"/>
      <c r="Z20" s="172"/>
      <c r="AA20" s="173"/>
      <c r="AB20" s="171" t="str">
        <f>IFERROR(IF($S$5=0.03,INDEX(単価表!$I$4:$K$51,MATCH($I20,単価表!$B$4:$B$51,0),MATCH($M$5,単価表!$I$3:$K$3,0)),IF(AND($S$5&lt;&gt;"",$I20&lt;&gt;""),0,"")),"")</f>
        <v/>
      </c>
      <c r="AC20" s="172"/>
      <c r="AD20" s="172"/>
      <c r="AE20" s="172"/>
      <c r="AF20" s="179"/>
      <c r="AG20" s="180"/>
      <c r="AH20" s="181"/>
      <c r="AI20" s="181"/>
      <c r="AJ20" s="181"/>
      <c r="AK20" s="181"/>
      <c r="AL20" s="295"/>
      <c r="AM20" s="13"/>
    </row>
    <row r="21" spans="1:39" ht="32.9" customHeight="1" x14ac:dyDescent="0.2">
      <c r="A21" s="13"/>
      <c r="B21" s="75"/>
      <c r="C21" s="3"/>
      <c r="D21" s="42" t="s">
        <v>14</v>
      </c>
      <c r="E21" s="4"/>
      <c r="F21" s="15"/>
      <c r="G21" s="42" t="s">
        <v>14</v>
      </c>
      <c r="H21" s="5"/>
      <c r="I21" s="43" t="str">
        <f t="shared" si="0"/>
        <v/>
      </c>
      <c r="J21" s="52" t="str">
        <f t="shared" si="1"/>
        <v/>
      </c>
      <c r="K21" s="174" t="s">
        <v>33</v>
      </c>
      <c r="L21" s="175"/>
      <c r="M21" s="175" t="s">
        <v>34</v>
      </c>
      <c r="N21" s="176"/>
      <c r="O21" s="177" t="s">
        <v>33</v>
      </c>
      <c r="P21" s="175"/>
      <c r="Q21" s="175" t="s">
        <v>34</v>
      </c>
      <c r="R21" s="176"/>
      <c r="S21" s="177" t="s">
        <v>33</v>
      </c>
      <c r="T21" s="175"/>
      <c r="U21" s="175" t="s">
        <v>34</v>
      </c>
      <c r="V21" s="178"/>
      <c r="W21" s="171" t="str">
        <f>IFERROR(INDEX(単価表!$C$4:$E$51,MATCH($I21,単価表!$B$4:$B$51,0),MATCH($M$5,単価表!$C$3:$E$3,0)),"")</f>
        <v/>
      </c>
      <c r="X21" s="172"/>
      <c r="Y21" s="172"/>
      <c r="Z21" s="172"/>
      <c r="AA21" s="173"/>
      <c r="AB21" s="171" t="str">
        <f>IFERROR(IF($S$5=0.03,INDEX(単価表!$I$4:$K$51,MATCH($I21,単価表!$B$4:$B$51,0),MATCH($M$5,単価表!$I$3:$K$3,0)),IF(AND($S$5&lt;&gt;"",$I21&lt;&gt;""),0,"")),"")</f>
        <v/>
      </c>
      <c r="AC21" s="172"/>
      <c r="AD21" s="172"/>
      <c r="AE21" s="172"/>
      <c r="AF21" s="179"/>
      <c r="AG21" s="180"/>
      <c r="AH21" s="181"/>
      <c r="AI21" s="181"/>
      <c r="AJ21" s="181"/>
      <c r="AK21" s="181"/>
      <c r="AL21" s="295"/>
      <c r="AM21" s="13"/>
    </row>
    <row r="22" spans="1:39" ht="32.9" customHeight="1" thickBot="1" x14ac:dyDescent="0.25">
      <c r="A22" s="13"/>
      <c r="B22" s="76"/>
      <c r="C22" s="12"/>
      <c r="D22" s="46" t="s">
        <v>14</v>
      </c>
      <c r="E22" s="7"/>
      <c r="F22" s="6"/>
      <c r="G22" s="46" t="s">
        <v>14</v>
      </c>
      <c r="H22" s="8"/>
      <c r="I22" s="47" t="str">
        <f t="shared" si="0"/>
        <v/>
      </c>
      <c r="J22" s="48" t="str">
        <f t="shared" si="1"/>
        <v/>
      </c>
      <c r="K22" s="204" t="s">
        <v>33</v>
      </c>
      <c r="L22" s="205"/>
      <c r="M22" s="205" t="s">
        <v>34</v>
      </c>
      <c r="N22" s="206"/>
      <c r="O22" s="258" t="s">
        <v>33</v>
      </c>
      <c r="P22" s="205"/>
      <c r="Q22" s="205" t="s">
        <v>34</v>
      </c>
      <c r="R22" s="206"/>
      <c r="S22" s="258" t="s">
        <v>33</v>
      </c>
      <c r="T22" s="205"/>
      <c r="U22" s="205" t="s">
        <v>34</v>
      </c>
      <c r="V22" s="259"/>
      <c r="W22" s="186" t="str">
        <f>IFERROR(INDEX(単価表!$C$4:$E$51,MATCH($I22,単価表!$B$4:$B$51,0),MATCH($M$5,単価表!$C$3:$E$3,0)),"")</f>
        <v/>
      </c>
      <c r="X22" s="187"/>
      <c r="Y22" s="187"/>
      <c r="Z22" s="187"/>
      <c r="AA22" s="188"/>
      <c r="AB22" s="186" t="str">
        <f>IFERROR(IF($S$5=0.03,INDEX(単価表!$I$4:$K$51,MATCH($I22,単価表!$B$4:$B$51,0),MATCH($M$5,単価表!$I$3:$K$3,0)),IF(AND($S$5&lt;&gt;"",$I22&lt;&gt;""),0,"")),"")</f>
        <v/>
      </c>
      <c r="AC22" s="187"/>
      <c r="AD22" s="187"/>
      <c r="AE22" s="187"/>
      <c r="AF22" s="189"/>
      <c r="AG22" s="190"/>
      <c r="AH22" s="191"/>
      <c r="AI22" s="191"/>
      <c r="AJ22" s="191"/>
      <c r="AK22" s="191"/>
      <c r="AL22" s="294"/>
      <c r="AM22" s="13"/>
    </row>
    <row r="23" spans="1:39" ht="32.9" customHeight="1" x14ac:dyDescent="0.2">
      <c r="A23" s="13"/>
      <c r="B23" s="77"/>
      <c r="C23" s="9"/>
      <c r="D23" s="49" t="s">
        <v>14</v>
      </c>
      <c r="E23" s="10"/>
      <c r="F23" s="16"/>
      <c r="G23" s="49" t="s">
        <v>14</v>
      </c>
      <c r="H23" s="11"/>
      <c r="I23" s="50" t="str">
        <f t="shared" si="0"/>
        <v/>
      </c>
      <c r="J23" s="53" t="str">
        <f t="shared" si="1"/>
        <v/>
      </c>
      <c r="K23" s="183" t="s">
        <v>33</v>
      </c>
      <c r="L23" s="184"/>
      <c r="M23" s="184" t="s">
        <v>34</v>
      </c>
      <c r="N23" s="185"/>
      <c r="O23" s="202" t="s">
        <v>33</v>
      </c>
      <c r="P23" s="184"/>
      <c r="Q23" s="184" t="s">
        <v>34</v>
      </c>
      <c r="R23" s="185"/>
      <c r="S23" s="202" t="s">
        <v>33</v>
      </c>
      <c r="T23" s="184"/>
      <c r="U23" s="184" t="s">
        <v>34</v>
      </c>
      <c r="V23" s="203"/>
      <c r="W23" s="193" t="str">
        <f>IFERROR(INDEX(単価表!$C$4:$E$51,MATCH($I23,単価表!$B$4:$B$51,0),MATCH($M$5,単価表!$C$3:$E$3,0)),"")</f>
        <v/>
      </c>
      <c r="X23" s="194"/>
      <c r="Y23" s="194"/>
      <c r="Z23" s="194"/>
      <c r="AA23" s="195"/>
      <c r="AB23" s="196" t="str">
        <f>IFERROR(IF($S$5=0.03,INDEX(単価表!$I$4:$K$51,MATCH($I23,単価表!$B$4:$B$51,0),MATCH($M$5,単価表!$I$3:$K$3,0)),IF(AND($S$5&lt;&gt;"",$I23&lt;&gt;""),0,"")),"")</f>
        <v/>
      </c>
      <c r="AC23" s="197"/>
      <c r="AD23" s="197"/>
      <c r="AE23" s="197"/>
      <c r="AF23" s="198"/>
      <c r="AG23" s="199"/>
      <c r="AH23" s="200"/>
      <c r="AI23" s="200"/>
      <c r="AJ23" s="200"/>
      <c r="AK23" s="200"/>
      <c r="AL23" s="291"/>
      <c r="AM23" s="13"/>
    </row>
    <row r="24" spans="1:39" ht="32.9" customHeight="1" x14ac:dyDescent="0.2">
      <c r="A24" s="13"/>
      <c r="B24" s="75"/>
      <c r="C24" s="3"/>
      <c r="D24" s="42" t="s">
        <v>14</v>
      </c>
      <c r="E24" s="4"/>
      <c r="F24" s="15"/>
      <c r="G24" s="42" t="s">
        <v>14</v>
      </c>
      <c r="H24" s="5"/>
      <c r="I24" s="43" t="str">
        <f t="shared" si="0"/>
        <v/>
      </c>
      <c r="J24" s="52" t="str">
        <f t="shared" si="1"/>
        <v/>
      </c>
      <c r="K24" s="174" t="s">
        <v>33</v>
      </c>
      <c r="L24" s="175"/>
      <c r="M24" s="175" t="s">
        <v>34</v>
      </c>
      <c r="N24" s="176"/>
      <c r="O24" s="177" t="s">
        <v>33</v>
      </c>
      <c r="P24" s="175"/>
      <c r="Q24" s="175" t="s">
        <v>34</v>
      </c>
      <c r="R24" s="176"/>
      <c r="S24" s="177" t="s">
        <v>33</v>
      </c>
      <c r="T24" s="175"/>
      <c r="U24" s="175" t="s">
        <v>34</v>
      </c>
      <c r="V24" s="178"/>
      <c r="W24" s="171" t="str">
        <f>IFERROR(INDEX(単価表!$C$4:$E$51,MATCH($I24,単価表!$B$4:$B$51,0),MATCH($M$5,単価表!$C$3:$E$3,0)),"")</f>
        <v/>
      </c>
      <c r="X24" s="172"/>
      <c r="Y24" s="172"/>
      <c r="Z24" s="172"/>
      <c r="AA24" s="173"/>
      <c r="AB24" s="171" t="str">
        <f>IFERROR(IF($S$5=0.03,INDEX(単価表!$I$4:$K$51,MATCH($I24,単価表!$B$4:$B$51,0),MATCH($M$5,単価表!$I$3:$K$3,0)),IF(AND($S$5&lt;&gt;"",$I24&lt;&gt;""),0,"")),"")</f>
        <v/>
      </c>
      <c r="AC24" s="172"/>
      <c r="AD24" s="172"/>
      <c r="AE24" s="172"/>
      <c r="AF24" s="179"/>
      <c r="AG24" s="180"/>
      <c r="AH24" s="181"/>
      <c r="AI24" s="181"/>
      <c r="AJ24" s="181"/>
      <c r="AK24" s="181"/>
      <c r="AL24" s="295"/>
      <c r="AM24" s="13"/>
    </row>
    <row r="25" spans="1:39" ht="32.9" customHeight="1" x14ac:dyDescent="0.2">
      <c r="A25" s="13"/>
      <c r="B25" s="75"/>
      <c r="C25" s="3"/>
      <c r="D25" s="42" t="s">
        <v>14</v>
      </c>
      <c r="E25" s="4"/>
      <c r="F25" s="15"/>
      <c r="G25" s="42" t="s">
        <v>14</v>
      </c>
      <c r="H25" s="5"/>
      <c r="I25" s="43" t="str">
        <f t="shared" si="0"/>
        <v/>
      </c>
      <c r="J25" s="52" t="str">
        <f t="shared" si="1"/>
        <v/>
      </c>
      <c r="K25" s="174" t="s">
        <v>33</v>
      </c>
      <c r="L25" s="175"/>
      <c r="M25" s="175" t="s">
        <v>34</v>
      </c>
      <c r="N25" s="176"/>
      <c r="O25" s="177" t="s">
        <v>33</v>
      </c>
      <c r="P25" s="175"/>
      <c r="Q25" s="175" t="s">
        <v>34</v>
      </c>
      <c r="R25" s="176"/>
      <c r="S25" s="177" t="s">
        <v>33</v>
      </c>
      <c r="T25" s="175"/>
      <c r="U25" s="175" t="s">
        <v>34</v>
      </c>
      <c r="V25" s="178"/>
      <c r="W25" s="171" t="str">
        <f>IFERROR(INDEX(単価表!$C$4:$E$51,MATCH($I25,単価表!$B$4:$B$51,0),MATCH($M$5,単価表!$C$3:$E$3,0)),"")</f>
        <v/>
      </c>
      <c r="X25" s="172"/>
      <c r="Y25" s="172"/>
      <c r="Z25" s="172"/>
      <c r="AA25" s="173"/>
      <c r="AB25" s="171" t="str">
        <f>IFERROR(IF($S$5=0.03,INDEX(単価表!$I$4:$K$51,MATCH($I25,単価表!$B$4:$B$51,0),MATCH($M$5,単価表!$I$3:$K$3,0)),IF(AND($S$5&lt;&gt;"",$I25&lt;&gt;""),0,"")),"")</f>
        <v/>
      </c>
      <c r="AC25" s="172"/>
      <c r="AD25" s="172"/>
      <c r="AE25" s="172"/>
      <c r="AF25" s="179"/>
      <c r="AG25" s="180"/>
      <c r="AH25" s="181"/>
      <c r="AI25" s="181"/>
      <c r="AJ25" s="181"/>
      <c r="AK25" s="181"/>
      <c r="AL25" s="295"/>
      <c r="AM25" s="13"/>
    </row>
    <row r="26" spans="1:39" ht="32.9" customHeight="1" x14ac:dyDescent="0.2">
      <c r="A26" s="13"/>
      <c r="B26" s="75"/>
      <c r="C26" s="3"/>
      <c r="D26" s="42" t="s">
        <v>14</v>
      </c>
      <c r="E26" s="4"/>
      <c r="F26" s="15"/>
      <c r="G26" s="42" t="s">
        <v>14</v>
      </c>
      <c r="H26" s="5"/>
      <c r="I26" s="43" t="str">
        <f t="shared" si="0"/>
        <v/>
      </c>
      <c r="J26" s="52" t="str">
        <f t="shared" si="1"/>
        <v/>
      </c>
      <c r="K26" s="174" t="s">
        <v>33</v>
      </c>
      <c r="L26" s="175"/>
      <c r="M26" s="175" t="s">
        <v>34</v>
      </c>
      <c r="N26" s="176"/>
      <c r="O26" s="177" t="s">
        <v>33</v>
      </c>
      <c r="P26" s="175"/>
      <c r="Q26" s="175" t="s">
        <v>34</v>
      </c>
      <c r="R26" s="176"/>
      <c r="S26" s="177" t="s">
        <v>33</v>
      </c>
      <c r="T26" s="175"/>
      <c r="U26" s="175" t="s">
        <v>34</v>
      </c>
      <c r="V26" s="178"/>
      <c r="W26" s="171" t="str">
        <f>IFERROR(INDEX(単価表!$C$4:$E$51,MATCH($I26,単価表!$B$4:$B$51,0),MATCH($M$5,単価表!$C$3:$E$3,0)),"")</f>
        <v/>
      </c>
      <c r="X26" s="172"/>
      <c r="Y26" s="172"/>
      <c r="Z26" s="172"/>
      <c r="AA26" s="173"/>
      <c r="AB26" s="171" t="str">
        <f>IFERROR(IF($S$5=0.03,INDEX(単価表!$I$4:$K$51,MATCH($I26,単価表!$B$4:$B$51,0),MATCH($M$5,単価表!$I$3:$K$3,0)),IF(AND($S$5&lt;&gt;"",$I26&lt;&gt;""),0,"")),"")</f>
        <v/>
      </c>
      <c r="AC26" s="172"/>
      <c r="AD26" s="172"/>
      <c r="AE26" s="172"/>
      <c r="AF26" s="179"/>
      <c r="AG26" s="180"/>
      <c r="AH26" s="181"/>
      <c r="AI26" s="181"/>
      <c r="AJ26" s="181"/>
      <c r="AK26" s="181"/>
      <c r="AL26" s="295"/>
      <c r="AM26" s="13"/>
    </row>
    <row r="27" spans="1:39" ht="32.9" customHeight="1" thickBot="1" x14ac:dyDescent="0.25">
      <c r="A27" s="13"/>
      <c r="B27" s="76"/>
      <c r="C27" s="3"/>
      <c r="D27" s="42" t="s">
        <v>14</v>
      </c>
      <c r="E27" s="4"/>
      <c r="F27" s="15"/>
      <c r="G27" s="42" t="s">
        <v>14</v>
      </c>
      <c r="H27" s="5"/>
      <c r="I27" s="47" t="str">
        <f t="shared" si="0"/>
        <v/>
      </c>
      <c r="J27" s="48" t="str">
        <f t="shared" si="1"/>
        <v/>
      </c>
      <c r="K27" s="174" t="s">
        <v>33</v>
      </c>
      <c r="L27" s="175"/>
      <c r="M27" s="175" t="s">
        <v>34</v>
      </c>
      <c r="N27" s="176"/>
      <c r="O27" s="177" t="s">
        <v>33</v>
      </c>
      <c r="P27" s="175"/>
      <c r="Q27" s="175" t="s">
        <v>34</v>
      </c>
      <c r="R27" s="176"/>
      <c r="S27" s="177" t="s">
        <v>33</v>
      </c>
      <c r="T27" s="175"/>
      <c r="U27" s="175" t="s">
        <v>34</v>
      </c>
      <c r="V27" s="178"/>
      <c r="W27" s="171" t="str">
        <f>IFERROR(INDEX(単価表!$C$4:$E$51,MATCH($I27,単価表!$B$4:$B$51,0),MATCH($M$5,単価表!$C$3:$E$3,0)),"")</f>
        <v/>
      </c>
      <c r="X27" s="172"/>
      <c r="Y27" s="172"/>
      <c r="Z27" s="172"/>
      <c r="AA27" s="173"/>
      <c r="AB27" s="186" t="str">
        <f>IFERROR(IF($S$5=0.03,INDEX(単価表!$I$4:$K$51,MATCH($I27,単価表!$B$4:$B$51,0),MATCH($M$5,単価表!$I$3:$K$3,0)),IF(AND($S$5&lt;&gt;"",$I27&lt;&gt;""),0,"")),"")</f>
        <v/>
      </c>
      <c r="AC27" s="187"/>
      <c r="AD27" s="187"/>
      <c r="AE27" s="187"/>
      <c r="AF27" s="189"/>
      <c r="AG27" s="190"/>
      <c r="AH27" s="191"/>
      <c r="AI27" s="191"/>
      <c r="AJ27" s="191"/>
      <c r="AK27" s="191"/>
      <c r="AL27" s="294"/>
      <c r="AM27" s="13"/>
    </row>
    <row r="28" spans="1:39" ht="38.15" customHeight="1" thickBot="1" x14ac:dyDescent="0.25">
      <c r="A28" s="13"/>
      <c r="B28" s="296" t="s">
        <v>15</v>
      </c>
      <c r="C28" s="208"/>
      <c r="D28" s="208"/>
      <c r="E28" s="208"/>
      <c r="F28" s="209">
        <f>IF(COUNT(I8:I27)=0,"",COUNT(I8:I27))</f>
        <v>10</v>
      </c>
      <c r="G28" s="209"/>
      <c r="H28" s="54" t="s">
        <v>16</v>
      </c>
      <c r="I28" s="66">
        <f>IF(SUM(I8:I27)=0,"",SUM(I8:I27))</f>
        <v>5</v>
      </c>
      <c r="J28" s="55" t="s">
        <v>17</v>
      </c>
      <c r="K28" s="215"/>
      <c r="L28" s="216"/>
      <c r="M28" s="216"/>
      <c r="N28" s="216"/>
      <c r="O28" s="216"/>
      <c r="P28" s="216"/>
      <c r="Q28" s="216"/>
      <c r="R28" s="216"/>
      <c r="S28" s="216"/>
      <c r="T28" s="216"/>
      <c r="U28" s="216"/>
      <c r="V28" s="217"/>
      <c r="W28" s="210">
        <f>IF(I28="","",SUM(W8:AA27))</f>
        <v>43050</v>
      </c>
      <c r="X28" s="211"/>
      <c r="Y28" s="211"/>
      <c r="Z28" s="211"/>
      <c r="AA28" s="212"/>
      <c r="AB28" s="210">
        <f>IF(I28="","",SUM(AB8:AF27))</f>
        <v>1290</v>
      </c>
      <c r="AC28" s="211"/>
      <c r="AD28" s="211"/>
      <c r="AE28" s="211"/>
      <c r="AF28" s="213"/>
      <c r="AG28" s="214"/>
      <c r="AH28" s="214"/>
      <c r="AI28" s="214"/>
      <c r="AJ28" s="214"/>
      <c r="AK28" s="214"/>
      <c r="AL28" s="297"/>
      <c r="AM28" s="13"/>
    </row>
    <row r="29" spans="1:39" ht="36" customHeight="1" x14ac:dyDescent="0.2">
      <c r="A29" s="13"/>
      <c r="B29" s="298" t="s">
        <v>36</v>
      </c>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99"/>
      <c r="AM29" s="13"/>
    </row>
    <row r="30" spans="1:39" ht="6" customHeight="1" thickBot="1" x14ac:dyDescent="0.25">
      <c r="A30" s="13"/>
      <c r="B30" s="78"/>
      <c r="C30" s="56"/>
      <c r="D30" s="56"/>
      <c r="E30" s="56"/>
      <c r="F30" s="56"/>
      <c r="G30" s="56"/>
      <c r="H30" s="57"/>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79"/>
      <c r="AM30" s="13"/>
    </row>
    <row r="31" spans="1:39" ht="15.75" customHeight="1" thickTop="1" x14ac:dyDescent="0.2">
      <c r="A31" s="13"/>
      <c r="B31" s="300" t="s">
        <v>18</v>
      </c>
      <c r="C31" s="220"/>
      <c r="D31" s="220"/>
      <c r="E31" s="220"/>
      <c r="F31" s="302">
        <v>10</v>
      </c>
      <c r="G31" s="302"/>
      <c r="H31" s="224" t="s">
        <v>16</v>
      </c>
      <c r="I31" s="304">
        <v>5</v>
      </c>
      <c r="J31" s="228" t="s">
        <v>17</v>
      </c>
      <c r="K31" s="246"/>
      <c r="L31" s="247"/>
      <c r="M31" s="247"/>
      <c r="N31" s="247"/>
      <c r="O31" s="247"/>
      <c r="P31" s="247"/>
      <c r="Q31" s="247"/>
      <c r="R31" s="247"/>
      <c r="S31" s="247"/>
      <c r="T31" s="247"/>
      <c r="U31" s="247"/>
      <c r="V31" s="248"/>
      <c r="W31" s="230" t="s">
        <v>30</v>
      </c>
      <c r="X31" s="231"/>
      <c r="Y31" s="231"/>
      <c r="Z31" s="231"/>
      <c r="AA31" s="232"/>
      <c r="AB31" s="306" t="s">
        <v>29</v>
      </c>
      <c r="AC31" s="307"/>
      <c r="AD31" s="307"/>
      <c r="AE31" s="307"/>
      <c r="AF31" s="308"/>
      <c r="AG31" s="236" t="s">
        <v>28</v>
      </c>
      <c r="AH31" s="237"/>
      <c r="AI31" s="237"/>
      <c r="AJ31" s="237"/>
      <c r="AK31" s="237"/>
      <c r="AL31" s="309"/>
      <c r="AM31" s="13"/>
    </row>
    <row r="32" spans="1:39" ht="27.75" customHeight="1" x14ac:dyDescent="0.2">
      <c r="A32" s="13"/>
      <c r="B32" s="301"/>
      <c r="C32" s="147"/>
      <c r="D32" s="147"/>
      <c r="E32" s="147"/>
      <c r="F32" s="303"/>
      <c r="G32" s="303"/>
      <c r="H32" s="225"/>
      <c r="I32" s="305"/>
      <c r="J32" s="229"/>
      <c r="K32" s="249"/>
      <c r="L32" s="250"/>
      <c r="M32" s="250"/>
      <c r="N32" s="250"/>
      <c r="O32" s="250"/>
      <c r="P32" s="250"/>
      <c r="Q32" s="250"/>
      <c r="R32" s="250"/>
      <c r="S32" s="250"/>
      <c r="T32" s="250"/>
      <c r="U32" s="250"/>
      <c r="V32" s="251"/>
      <c r="W32" s="310">
        <v>43050</v>
      </c>
      <c r="X32" s="311"/>
      <c r="Y32" s="311"/>
      <c r="Z32" s="311"/>
      <c r="AA32" s="312"/>
      <c r="AB32" s="310">
        <v>1290</v>
      </c>
      <c r="AC32" s="311"/>
      <c r="AD32" s="311"/>
      <c r="AE32" s="311"/>
      <c r="AF32" s="313"/>
      <c r="AG32" s="243">
        <f>IF(OR(W32="",AB32=""),"",W32-AB32)</f>
        <v>41760</v>
      </c>
      <c r="AH32" s="244"/>
      <c r="AI32" s="244"/>
      <c r="AJ32" s="244"/>
      <c r="AK32" s="244"/>
      <c r="AL32" s="314"/>
      <c r="AM32" s="13"/>
    </row>
    <row r="33" spans="1:39" ht="44.25" customHeight="1" thickBot="1" x14ac:dyDescent="0.25">
      <c r="A33" s="13"/>
      <c r="B33" s="315" t="s">
        <v>27</v>
      </c>
      <c r="C33" s="253"/>
      <c r="D33" s="253"/>
      <c r="E33" s="253"/>
      <c r="F33" s="253"/>
      <c r="G33" s="253"/>
      <c r="H33" s="253"/>
      <c r="I33" s="253"/>
      <c r="J33" s="253"/>
      <c r="K33" s="254" t="s">
        <v>37</v>
      </c>
      <c r="L33" s="254"/>
      <c r="M33" s="254"/>
      <c r="N33" s="254"/>
      <c r="O33" s="254"/>
      <c r="P33" s="254"/>
      <c r="Q33" s="254"/>
      <c r="R33" s="254"/>
      <c r="S33" s="254"/>
      <c r="T33" s="254"/>
      <c r="U33" s="254"/>
      <c r="V33" s="316" t="s">
        <v>39</v>
      </c>
      <c r="W33" s="316"/>
      <c r="X33" s="316"/>
      <c r="Y33" s="316"/>
      <c r="Z33" s="316"/>
      <c r="AA33" s="316"/>
      <c r="AB33" s="316"/>
      <c r="AC33" s="316"/>
      <c r="AD33" s="316"/>
      <c r="AE33" s="316"/>
      <c r="AF33" s="316"/>
      <c r="AG33" s="316"/>
      <c r="AH33" s="256" t="s">
        <v>20</v>
      </c>
      <c r="AI33" s="256"/>
      <c r="AJ33" s="256"/>
      <c r="AK33" s="60"/>
      <c r="AL33" s="80"/>
      <c r="AM33" s="13"/>
    </row>
    <row r="34" spans="1:39" ht="6.75" customHeight="1" thickTop="1" thickBot="1" x14ac:dyDescent="0.25">
      <c r="A34" s="13"/>
      <c r="B34" s="81"/>
      <c r="C34" s="82"/>
      <c r="D34" s="82"/>
      <c r="E34" s="82"/>
      <c r="F34" s="82"/>
      <c r="G34" s="83"/>
      <c r="H34" s="83"/>
      <c r="I34" s="83"/>
      <c r="J34" s="83"/>
      <c r="K34" s="83"/>
      <c r="L34" s="83"/>
      <c r="M34" s="84"/>
      <c r="N34" s="84"/>
      <c r="O34" s="84"/>
      <c r="P34" s="84"/>
      <c r="Q34" s="84"/>
      <c r="R34" s="84"/>
      <c r="S34" s="84"/>
      <c r="T34" s="84"/>
      <c r="U34" s="84"/>
      <c r="V34" s="84"/>
      <c r="W34" s="84"/>
      <c r="X34" s="84"/>
      <c r="Y34" s="84"/>
      <c r="Z34" s="84"/>
      <c r="AA34" s="84"/>
      <c r="AB34" s="84"/>
      <c r="AC34" s="84"/>
      <c r="AD34" s="84"/>
      <c r="AE34" s="84"/>
      <c r="AF34" s="84"/>
      <c r="AG34" s="84"/>
      <c r="AH34" s="85"/>
      <c r="AI34" s="84"/>
      <c r="AJ34" s="84"/>
      <c r="AK34" s="84"/>
      <c r="AL34" s="86"/>
      <c r="AM34" s="13"/>
    </row>
    <row r="35" spans="1:39" ht="133.5"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row>
  </sheetData>
  <sheetProtection sheet="1"/>
  <mergeCells count="232">
    <mergeCell ref="O15:P15"/>
    <mergeCell ref="K25:L25"/>
    <mergeCell ref="M25:N25"/>
    <mergeCell ref="U27:V27"/>
    <mergeCell ref="K6:V6"/>
    <mergeCell ref="K7:N7"/>
    <mergeCell ref="O7:R7"/>
    <mergeCell ref="S7:V7"/>
    <mergeCell ref="O25:P25"/>
    <mergeCell ref="Q25:R25"/>
    <mergeCell ref="S25:T25"/>
    <mergeCell ref="U25:V25"/>
    <mergeCell ref="K26:L26"/>
    <mergeCell ref="O23:P23"/>
    <mergeCell ref="Q23:R23"/>
    <mergeCell ref="S23:T23"/>
    <mergeCell ref="U23:V23"/>
    <mergeCell ref="K24:L24"/>
    <mergeCell ref="M24:N24"/>
    <mergeCell ref="O24:P24"/>
    <mergeCell ref="Q24:R24"/>
    <mergeCell ref="S24:T24"/>
    <mergeCell ref="U24:V24"/>
    <mergeCell ref="K18:L18"/>
    <mergeCell ref="K12:L12"/>
    <mergeCell ref="M12:N12"/>
    <mergeCell ref="O12:P12"/>
    <mergeCell ref="Q12:R12"/>
    <mergeCell ref="S12:T12"/>
    <mergeCell ref="U12:V12"/>
    <mergeCell ref="S13:T13"/>
    <mergeCell ref="U13:V13"/>
    <mergeCell ref="O18:P18"/>
    <mergeCell ref="Q18:R18"/>
    <mergeCell ref="S18:T18"/>
    <mergeCell ref="U18:V18"/>
    <mergeCell ref="K17:L17"/>
    <mergeCell ref="M17:N17"/>
    <mergeCell ref="O17:P17"/>
    <mergeCell ref="U14:V14"/>
    <mergeCell ref="S15:T15"/>
    <mergeCell ref="U15:V15"/>
    <mergeCell ref="K16:L16"/>
    <mergeCell ref="M16:N16"/>
    <mergeCell ref="O16:P16"/>
    <mergeCell ref="Q16:R16"/>
    <mergeCell ref="S16:T16"/>
    <mergeCell ref="U16:V16"/>
    <mergeCell ref="B33:J33"/>
    <mergeCell ref="K33:U33"/>
    <mergeCell ref="V33:AG33"/>
    <mergeCell ref="AH33:AJ33"/>
    <mergeCell ref="C5:F5"/>
    <mergeCell ref="I5:J5"/>
    <mergeCell ref="K8:L8"/>
    <mergeCell ref="M8:N8"/>
    <mergeCell ref="O8:P8"/>
    <mergeCell ref="U8:V8"/>
    <mergeCell ref="K9:L9"/>
    <mergeCell ref="U9:V9"/>
    <mergeCell ref="K10:L10"/>
    <mergeCell ref="M10:N10"/>
    <mergeCell ref="O10:P10"/>
    <mergeCell ref="Q10:R10"/>
    <mergeCell ref="S10:T10"/>
    <mergeCell ref="U10:V10"/>
    <mergeCell ref="M9:N9"/>
    <mergeCell ref="O9:P9"/>
    <mergeCell ref="Q9:R9"/>
    <mergeCell ref="O11:P11"/>
    <mergeCell ref="Q11:R11"/>
    <mergeCell ref="S11:T11"/>
    <mergeCell ref="B29:AL29"/>
    <mergeCell ref="B31:E32"/>
    <mergeCell ref="F31:G32"/>
    <mergeCell ref="H31:H32"/>
    <mergeCell ref="I31:I32"/>
    <mergeCell ref="J31:J32"/>
    <mergeCell ref="W31:AA31"/>
    <mergeCell ref="AB31:AF31"/>
    <mergeCell ref="AG31:AL31"/>
    <mergeCell ref="W32:AA32"/>
    <mergeCell ref="AB32:AF32"/>
    <mergeCell ref="AG32:AL32"/>
    <mergeCell ref="K31:V32"/>
    <mergeCell ref="W26:AA26"/>
    <mergeCell ref="AB26:AF26"/>
    <mergeCell ref="AG26:AL26"/>
    <mergeCell ref="W27:AA27"/>
    <mergeCell ref="AB27:AF27"/>
    <mergeCell ref="AG27:AL27"/>
    <mergeCell ref="B28:E28"/>
    <mergeCell ref="F28:G28"/>
    <mergeCell ref="W28:AA28"/>
    <mergeCell ref="AB28:AF28"/>
    <mergeCell ref="AG28:AL28"/>
    <mergeCell ref="K27:L27"/>
    <mergeCell ref="M27:N27"/>
    <mergeCell ref="O27:P27"/>
    <mergeCell ref="Q27:R27"/>
    <mergeCell ref="S27:T27"/>
    <mergeCell ref="M26:N26"/>
    <mergeCell ref="O26:P26"/>
    <mergeCell ref="Q26:R26"/>
    <mergeCell ref="S26:T26"/>
    <mergeCell ref="U26:V26"/>
    <mergeCell ref="K28:V28"/>
    <mergeCell ref="W25:AA25"/>
    <mergeCell ref="AB25:AF25"/>
    <mergeCell ref="AG25:AL25"/>
    <mergeCell ref="K23:L23"/>
    <mergeCell ref="M23:N23"/>
    <mergeCell ref="W21:AA21"/>
    <mergeCell ref="AB21:AF21"/>
    <mergeCell ref="AG21:AL21"/>
    <mergeCell ref="W22:AA22"/>
    <mergeCell ref="AB22:AF22"/>
    <mergeCell ref="W23:AA23"/>
    <mergeCell ref="AB23:AF23"/>
    <mergeCell ref="AG23:AL23"/>
    <mergeCell ref="W24:AA24"/>
    <mergeCell ref="AB24:AF24"/>
    <mergeCell ref="AG24:AL24"/>
    <mergeCell ref="O21:P21"/>
    <mergeCell ref="Q21:R21"/>
    <mergeCell ref="S21:T21"/>
    <mergeCell ref="U21:V21"/>
    <mergeCell ref="K22:L22"/>
    <mergeCell ref="M22:N22"/>
    <mergeCell ref="O22:P22"/>
    <mergeCell ref="Q22:R22"/>
    <mergeCell ref="AG22:AL22"/>
    <mergeCell ref="K21:L21"/>
    <mergeCell ref="M21:N21"/>
    <mergeCell ref="W19:AA19"/>
    <mergeCell ref="AB19:AF19"/>
    <mergeCell ref="AG19:AL19"/>
    <mergeCell ref="W20:AA20"/>
    <mergeCell ref="AB20:AF20"/>
    <mergeCell ref="AG20:AL20"/>
    <mergeCell ref="K19:L19"/>
    <mergeCell ref="O19:P19"/>
    <mergeCell ref="Q19:R19"/>
    <mergeCell ref="S19:T19"/>
    <mergeCell ref="U19:V19"/>
    <mergeCell ref="K20:L20"/>
    <mergeCell ref="M20:N20"/>
    <mergeCell ref="O20:P20"/>
    <mergeCell ref="Q20:R20"/>
    <mergeCell ref="S20:T20"/>
    <mergeCell ref="U20:V20"/>
    <mergeCell ref="S22:T22"/>
    <mergeCell ref="U22:V22"/>
    <mergeCell ref="W16:AA16"/>
    <mergeCell ref="AB16:AF16"/>
    <mergeCell ref="AG16:AL16"/>
    <mergeCell ref="M19:N19"/>
    <mergeCell ref="W17:AA17"/>
    <mergeCell ref="AB17:AF17"/>
    <mergeCell ref="AG17:AL17"/>
    <mergeCell ref="W18:AA18"/>
    <mergeCell ref="AB18:AF18"/>
    <mergeCell ref="AG18:AL18"/>
    <mergeCell ref="Q17:R17"/>
    <mergeCell ref="S17:T17"/>
    <mergeCell ref="U17:V17"/>
    <mergeCell ref="M18:N18"/>
    <mergeCell ref="W12:AA12"/>
    <mergeCell ref="AB12:AF12"/>
    <mergeCell ref="AG12:AL12"/>
    <mergeCell ref="K15:L15"/>
    <mergeCell ref="M15:N15"/>
    <mergeCell ref="W13:AA13"/>
    <mergeCell ref="AB13:AF13"/>
    <mergeCell ref="AG13:AL13"/>
    <mergeCell ref="W14:AA14"/>
    <mergeCell ref="AB14:AF14"/>
    <mergeCell ref="AG14:AL14"/>
    <mergeCell ref="K13:L13"/>
    <mergeCell ref="M13:N13"/>
    <mergeCell ref="W15:AA15"/>
    <mergeCell ref="AB15:AF15"/>
    <mergeCell ref="AG15:AL15"/>
    <mergeCell ref="O13:P13"/>
    <mergeCell ref="Q13:R13"/>
    <mergeCell ref="Q15:R15"/>
    <mergeCell ref="K14:L14"/>
    <mergeCell ref="M14:N14"/>
    <mergeCell ref="O14:P14"/>
    <mergeCell ref="Q14:R14"/>
    <mergeCell ref="S14:T14"/>
    <mergeCell ref="AC3:AE3"/>
    <mergeCell ref="G5:H5"/>
    <mergeCell ref="AF3:AG3"/>
    <mergeCell ref="B6:B7"/>
    <mergeCell ref="C6:J6"/>
    <mergeCell ref="W6:AA7"/>
    <mergeCell ref="AB6:AF7"/>
    <mergeCell ref="AG6:AL7"/>
    <mergeCell ref="C7:E7"/>
    <mergeCell ref="AH3:AJ3"/>
    <mergeCell ref="AK3:AL3"/>
    <mergeCell ref="F7:H7"/>
    <mergeCell ref="I7:J7"/>
    <mergeCell ref="S5:V5"/>
    <mergeCell ref="X5:AB5"/>
    <mergeCell ref="AC5:AL5"/>
    <mergeCell ref="K5:L5"/>
    <mergeCell ref="H3:AA3"/>
    <mergeCell ref="C4:J4"/>
    <mergeCell ref="K4:L4"/>
    <mergeCell ref="X4:AB4"/>
    <mergeCell ref="M5:P5"/>
    <mergeCell ref="Q5:R5"/>
    <mergeCell ref="Q8:R8"/>
    <mergeCell ref="S8:T8"/>
    <mergeCell ref="K11:L11"/>
    <mergeCell ref="W8:AA8"/>
    <mergeCell ref="AB8:AF8"/>
    <mergeCell ref="AG8:AL8"/>
    <mergeCell ref="M11:N11"/>
    <mergeCell ref="W9:AA9"/>
    <mergeCell ref="AB9:AF9"/>
    <mergeCell ref="AG9:AL9"/>
    <mergeCell ref="W10:AA10"/>
    <mergeCell ref="AB10:AF10"/>
    <mergeCell ref="AG10:AL10"/>
    <mergeCell ref="S9:T9"/>
    <mergeCell ref="W11:AA11"/>
    <mergeCell ref="AB11:AF11"/>
    <mergeCell ref="AG11:AL11"/>
    <mergeCell ref="U11:V11"/>
  </mergeCells>
  <phoneticPr fontId="2"/>
  <dataValidations count="9">
    <dataValidation type="list" allowBlank="1" showInputMessage="1" showErrorMessage="1" sqref="S5:V5" xr:uid="{5423422E-E7A7-4663-A3EB-07BD9DB6F539}">
      <formula1>"0%,3％"</formula1>
    </dataValidation>
    <dataValidation type="list" allowBlank="1" showInputMessage="1" showErrorMessage="1" sqref="M4 R4" xr:uid="{4D7196A3-769D-479A-A241-35DFBBEB749C}">
      <formula1>"0,7"</formula1>
    </dataValidation>
    <dataValidation type="whole" allowBlank="1" showInputMessage="1" showErrorMessage="1" sqref="N4:Q4" xr:uid="{FA3BE326-9DB9-4D8D-BB1D-B0C494240467}">
      <formula1>0</formula1>
      <formula2>0</formula2>
    </dataValidation>
    <dataValidation type="whole" allowBlank="1" showInputMessage="1" showErrorMessage="1" sqref="S4:V4" xr:uid="{3CCDE141-A7EB-4FCB-AD1E-EC781A346DE9}">
      <formula1>0</formula1>
      <formula2>9</formula2>
    </dataValidation>
    <dataValidation type="whole" allowBlank="1" showInputMessage="1" showErrorMessage="1" sqref="C8:C27" xr:uid="{DADD173D-ABEA-4A9F-9F80-D9B162407343}">
      <formula1>0</formula1>
      <formula2>24</formula2>
    </dataValidation>
    <dataValidation type="whole" allowBlank="1" showInputMessage="1" showErrorMessage="1" sqref="E8:E27 H8:H27" xr:uid="{7F9A7DF1-13F2-45D4-BD9E-65AB44DDC034}">
      <formula1>0</formula1>
      <formula2>59</formula2>
    </dataValidation>
    <dataValidation type="whole" allowBlank="1" showInputMessage="1" showErrorMessage="1" sqref="F8:F27" xr:uid="{DFDFF1F4-F9CD-412C-AA61-001434D03E35}">
      <formula1>0</formula1>
      <formula2>48</formula2>
    </dataValidation>
    <dataValidation type="whole" allowBlank="1" showInputMessage="1" showErrorMessage="1" sqref="B8:B27" xr:uid="{EFB82966-2D5D-45F1-B069-EF3CDB728084}">
      <formula1>1</formula1>
      <formula2>31</formula2>
    </dataValidation>
    <dataValidation type="list" allowBlank="1" showInputMessage="1" showErrorMessage="1" sqref="M5:P5" xr:uid="{936D7F02-79FC-4EAD-A936-7F23FBEFFBF3}">
      <formula1>"区分A,区分B,区分C"</formula1>
    </dataValidation>
  </dataValidations>
  <pageMargins left="0.59055118110236227" right="0.59055118110236227" top="0.59055118110236227" bottom="0.39370078740157483" header="0.39370078740157483" footer="0.19685039370078741"/>
  <pageSetup paperSize="9" scale="61" orientation="portrait" horizontalDpi="300" verticalDpi="300" r:id="rId1"/>
  <headerFooter alignWithMargins="0">
    <oddHeader>&amp;L&amp;9&amp;A</oddHeader>
  </headerFooter>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68" r:id="rId4" name="Check Box 8">
              <controlPr defaultSize="0" autoFill="0" autoLine="0" autoPict="0">
                <anchor moveWithCells="1">
                  <from>
                    <xdr:col>2</xdr:col>
                    <xdr:colOff>25400</xdr:colOff>
                    <xdr:row>3</xdr:row>
                    <xdr:rowOff>342900</xdr:rowOff>
                  </from>
                  <to>
                    <xdr:col>2</xdr:col>
                    <xdr:colOff>273050</xdr:colOff>
                    <xdr:row>4</xdr:row>
                    <xdr:rowOff>266700</xdr:rowOff>
                  </to>
                </anchor>
              </controlPr>
            </control>
          </mc:Choice>
        </mc:AlternateContent>
        <mc:AlternateContent xmlns:mc="http://schemas.openxmlformats.org/markup-compatibility/2006">
          <mc:Choice Requires="x14">
            <control shapeId="40969" r:id="rId5" name="Check Box 9">
              <controlPr defaultSize="0" autoFill="0" autoLine="0" autoPict="0">
                <anchor moveWithCells="1">
                  <from>
                    <xdr:col>2</xdr:col>
                    <xdr:colOff>25400</xdr:colOff>
                    <xdr:row>4</xdr:row>
                    <xdr:rowOff>95250</xdr:rowOff>
                  </from>
                  <to>
                    <xdr:col>2</xdr:col>
                    <xdr:colOff>266700</xdr:colOff>
                    <xdr:row>4</xdr:row>
                    <xdr:rowOff>438150</xdr:rowOff>
                  </to>
                </anchor>
              </controlPr>
            </control>
          </mc:Choice>
        </mc:AlternateContent>
        <mc:AlternateContent xmlns:mc="http://schemas.openxmlformats.org/markup-compatibility/2006">
          <mc:Choice Requires="x14">
            <control shapeId="40970" r:id="rId6" name="Check Box 10">
              <controlPr defaultSize="0" autoFill="0" autoLine="0" autoPict="0">
                <anchor moveWithCells="1">
                  <from>
                    <xdr:col>2</xdr:col>
                    <xdr:colOff>25400</xdr:colOff>
                    <xdr:row>4</xdr:row>
                    <xdr:rowOff>247650</xdr:rowOff>
                  </from>
                  <to>
                    <xdr:col>2</xdr:col>
                    <xdr:colOff>273050</xdr:colOff>
                    <xdr:row>5</xdr:row>
                    <xdr:rowOff>76200</xdr:rowOff>
                  </to>
                </anchor>
              </controlPr>
            </control>
          </mc:Choice>
        </mc:AlternateContent>
        <mc:AlternateContent xmlns:mc="http://schemas.openxmlformats.org/markup-compatibility/2006">
          <mc:Choice Requires="x14">
            <control shapeId="40985" r:id="rId7" name="Check Box 25">
              <controlPr defaultSize="0" autoFill="0" autoLine="0" autoPict="0">
                <anchor moveWithCells="1">
                  <from>
                    <xdr:col>9</xdr:col>
                    <xdr:colOff>184150</xdr:colOff>
                    <xdr:row>7</xdr:row>
                    <xdr:rowOff>12700</xdr:rowOff>
                  </from>
                  <to>
                    <xdr:col>11</xdr:col>
                    <xdr:colOff>25400</xdr:colOff>
                    <xdr:row>7</xdr:row>
                    <xdr:rowOff>355600</xdr:rowOff>
                  </to>
                </anchor>
              </controlPr>
            </control>
          </mc:Choice>
        </mc:AlternateContent>
        <mc:AlternateContent xmlns:mc="http://schemas.openxmlformats.org/markup-compatibility/2006">
          <mc:Choice Requires="x14">
            <control shapeId="40986" r:id="rId8" name="Check Box 26">
              <controlPr defaultSize="0" autoFill="0" autoLine="0" autoPict="0">
                <anchor moveWithCells="1">
                  <from>
                    <xdr:col>12</xdr:col>
                    <xdr:colOff>0</xdr:colOff>
                    <xdr:row>7</xdr:row>
                    <xdr:rowOff>12700</xdr:rowOff>
                  </from>
                  <to>
                    <xdr:col>13</xdr:col>
                    <xdr:colOff>38100</xdr:colOff>
                    <xdr:row>7</xdr:row>
                    <xdr:rowOff>355600</xdr:rowOff>
                  </to>
                </anchor>
              </controlPr>
            </control>
          </mc:Choice>
        </mc:AlternateContent>
        <mc:AlternateContent xmlns:mc="http://schemas.openxmlformats.org/markup-compatibility/2006">
          <mc:Choice Requires="x14">
            <control shapeId="40987" r:id="rId9" name="Check Box 27">
              <controlPr defaultSize="0" autoFill="0" autoLine="0" autoPict="0">
                <anchor moveWithCells="1">
                  <from>
                    <xdr:col>16</xdr:col>
                    <xdr:colOff>6350</xdr:colOff>
                    <xdr:row>7</xdr:row>
                    <xdr:rowOff>12700</xdr:rowOff>
                  </from>
                  <to>
                    <xdr:col>17</xdr:col>
                    <xdr:colOff>44450</xdr:colOff>
                    <xdr:row>7</xdr:row>
                    <xdr:rowOff>355600</xdr:rowOff>
                  </to>
                </anchor>
              </controlPr>
            </control>
          </mc:Choice>
        </mc:AlternateContent>
        <mc:AlternateContent xmlns:mc="http://schemas.openxmlformats.org/markup-compatibility/2006">
          <mc:Choice Requires="x14">
            <control shapeId="40988" r:id="rId10" name="Check Box 28">
              <controlPr defaultSize="0" autoFill="0" autoLine="0" autoPict="0">
                <anchor moveWithCells="1">
                  <from>
                    <xdr:col>14</xdr:col>
                    <xdr:colOff>0</xdr:colOff>
                    <xdr:row>7</xdr:row>
                    <xdr:rowOff>0</xdr:rowOff>
                  </from>
                  <to>
                    <xdr:col>15</xdr:col>
                    <xdr:colOff>38100</xdr:colOff>
                    <xdr:row>7</xdr:row>
                    <xdr:rowOff>342900</xdr:rowOff>
                  </to>
                </anchor>
              </controlPr>
            </control>
          </mc:Choice>
        </mc:AlternateContent>
        <mc:AlternateContent xmlns:mc="http://schemas.openxmlformats.org/markup-compatibility/2006">
          <mc:Choice Requires="x14">
            <control shapeId="40989" r:id="rId11" name="Check Box 29">
              <controlPr defaultSize="0" autoFill="0" autoLine="0" autoPict="0">
                <anchor moveWithCells="1">
                  <from>
                    <xdr:col>17</xdr:col>
                    <xdr:colOff>209550</xdr:colOff>
                    <xdr:row>7</xdr:row>
                    <xdr:rowOff>12700</xdr:rowOff>
                  </from>
                  <to>
                    <xdr:col>19</xdr:col>
                    <xdr:colOff>38100</xdr:colOff>
                    <xdr:row>7</xdr:row>
                    <xdr:rowOff>355600</xdr:rowOff>
                  </to>
                </anchor>
              </controlPr>
            </control>
          </mc:Choice>
        </mc:AlternateContent>
        <mc:AlternateContent xmlns:mc="http://schemas.openxmlformats.org/markup-compatibility/2006">
          <mc:Choice Requires="x14">
            <control shapeId="40990" r:id="rId12" name="Check Box 30">
              <controlPr defaultSize="0" autoFill="0" autoLine="0" autoPict="0">
                <anchor moveWithCells="1">
                  <from>
                    <xdr:col>20</xdr:col>
                    <xdr:colOff>0</xdr:colOff>
                    <xdr:row>7</xdr:row>
                    <xdr:rowOff>12700</xdr:rowOff>
                  </from>
                  <to>
                    <xdr:col>21</xdr:col>
                    <xdr:colOff>38100</xdr:colOff>
                    <xdr:row>7</xdr:row>
                    <xdr:rowOff>355600</xdr:rowOff>
                  </to>
                </anchor>
              </controlPr>
            </control>
          </mc:Choice>
        </mc:AlternateContent>
        <mc:AlternateContent xmlns:mc="http://schemas.openxmlformats.org/markup-compatibility/2006">
          <mc:Choice Requires="x14">
            <control shapeId="40991" r:id="rId13" name="Check Box 31">
              <controlPr defaultSize="0" autoFill="0" autoLine="0" autoPict="0">
                <anchor moveWithCells="1">
                  <from>
                    <xdr:col>9</xdr:col>
                    <xdr:colOff>184150</xdr:colOff>
                    <xdr:row>8</xdr:row>
                    <xdr:rowOff>12700</xdr:rowOff>
                  </from>
                  <to>
                    <xdr:col>11</xdr:col>
                    <xdr:colOff>25400</xdr:colOff>
                    <xdr:row>8</xdr:row>
                    <xdr:rowOff>355600</xdr:rowOff>
                  </to>
                </anchor>
              </controlPr>
            </control>
          </mc:Choice>
        </mc:AlternateContent>
        <mc:AlternateContent xmlns:mc="http://schemas.openxmlformats.org/markup-compatibility/2006">
          <mc:Choice Requires="x14">
            <control shapeId="40992" r:id="rId14" name="Check Box 32">
              <controlPr defaultSize="0" autoFill="0" autoLine="0" autoPict="0">
                <anchor moveWithCells="1">
                  <from>
                    <xdr:col>12</xdr:col>
                    <xdr:colOff>0</xdr:colOff>
                    <xdr:row>8</xdr:row>
                    <xdr:rowOff>12700</xdr:rowOff>
                  </from>
                  <to>
                    <xdr:col>13</xdr:col>
                    <xdr:colOff>38100</xdr:colOff>
                    <xdr:row>8</xdr:row>
                    <xdr:rowOff>355600</xdr:rowOff>
                  </to>
                </anchor>
              </controlPr>
            </control>
          </mc:Choice>
        </mc:AlternateContent>
        <mc:AlternateContent xmlns:mc="http://schemas.openxmlformats.org/markup-compatibility/2006">
          <mc:Choice Requires="x14">
            <control shapeId="40993" r:id="rId15" name="Check Box 33">
              <controlPr defaultSize="0" autoFill="0" autoLine="0" autoPict="0">
                <anchor moveWithCells="1">
                  <from>
                    <xdr:col>16</xdr:col>
                    <xdr:colOff>6350</xdr:colOff>
                    <xdr:row>8</xdr:row>
                    <xdr:rowOff>12700</xdr:rowOff>
                  </from>
                  <to>
                    <xdr:col>17</xdr:col>
                    <xdr:colOff>44450</xdr:colOff>
                    <xdr:row>8</xdr:row>
                    <xdr:rowOff>355600</xdr:rowOff>
                  </to>
                </anchor>
              </controlPr>
            </control>
          </mc:Choice>
        </mc:AlternateContent>
        <mc:AlternateContent xmlns:mc="http://schemas.openxmlformats.org/markup-compatibility/2006">
          <mc:Choice Requires="x14">
            <control shapeId="40994" r:id="rId16" name="Check Box 34">
              <controlPr defaultSize="0" autoFill="0" autoLine="0" autoPict="0">
                <anchor moveWithCells="1">
                  <from>
                    <xdr:col>14</xdr:col>
                    <xdr:colOff>0</xdr:colOff>
                    <xdr:row>8</xdr:row>
                    <xdr:rowOff>0</xdr:rowOff>
                  </from>
                  <to>
                    <xdr:col>15</xdr:col>
                    <xdr:colOff>38100</xdr:colOff>
                    <xdr:row>8</xdr:row>
                    <xdr:rowOff>342900</xdr:rowOff>
                  </to>
                </anchor>
              </controlPr>
            </control>
          </mc:Choice>
        </mc:AlternateContent>
        <mc:AlternateContent xmlns:mc="http://schemas.openxmlformats.org/markup-compatibility/2006">
          <mc:Choice Requires="x14">
            <control shapeId="40995" r:id="rId17" name="Check Box 35">
              <controlPr defaultSize="0" autoFill="0" autoLine="0" autoPict="0">
                <anchor moveWithCells="1">
                  <from>
                    <xdr:col>17</xdr:col>
                    <xdr:colOff>209550</xdr:colOff>
                    <xdr:row>8</xdr:row>
                    <xdr:rowOff>12700</xdr:rowOff>
                  </from>
                  <to>
                    <xdr:col>19</xdr:col>
                    <xdr:colOff>38100</xdr:colOff>
                    <xdr:row>8</xdr:row>
                    <xdr:rowOff>355600</xdr:rowOff>
                  </to>
                </anchor>
              </controlPr>
            </control>
          </mc:Choice>
        </mc:AlternateContent>
        <mc:AlternateContent xmlns:mc="http://schemas.openxmlformats.org/markup-compatibility/2006">
          <mc:Choice Requires="x14">
            <control shapeId="40996" r:id="rId18" name="Check Box 36">
              <controlPr defaultSize="0" autoFill="0" autoLine="0" autoPict="0">
                <anchor moveWithCells="1">
                  <from>
                    <xdr:col>20</xdr:col>
                    <xdr:colOff>0</xdr:colOff>
                    <xdr:row>8</xdr:row>
                    <xdr:rowOff>12700</xdr:rowOff>
                  </from>
                  <to>
                    <xdr:col>21</xdr:col>
                    <xdr:colOff>38100</xdr:colOff>
                    <xdr:row>8</xdr:row>
                    <xdr:rowOff>355600</xdr:rowOff>
                  </to>
                </anchor>
              </controlPr>
            </control>
          </mc:Choice>
        </mc:AlternateContent>
        <mc:AlternateContent xmlns:mc="http://schemas.openxmlformats.org/markup-compatibility/2006">
          <mc:Choice Requires="x14">
            <control shapeId="40997" r:id="rId19" name="Check Box 37">
              <controlPr defaultSize="0" autoFill="0" autoLine="0" autoPict="0">
                <anchor moveWithCells="1">
                  <from>
                    <xdr:col>9</xdr:col>
                    <xdr:colOff>184150</xdr:colOff>
                    <xdr:row>9</xdr:row>
                    <xdr:rowOff>12700</xdr:rowOff>
                  </from>
                  <to>
                    <xdr:col>11</xdr:col>
                    <xdr:colOff>25400</xdr:colOff>
                    <xdr:row>9</xdr:row>
                    <xdr:rowOff>355600</xdr:rowOff>
                  </to>
                </anchor>
              </controlPr>
            </control>
          </mc:Choice>
        </mc:AlternateContent>
        <mc:AlternateContent xmlns:mc="http://schemas.openxmlformats.org/markup-compatibility/2006">
          <mc:Choice Requires="x14">
            <control shapeId="40998" r:id="rId20" name="Check Box 38">
              <controlPr defaultSize="0" autoFill="0" autoLine="0" autoPict="0">
                <anchor moveWithCells="1">
                  <from>
                    <xdr:col>12</xdr:col>
                    <xdr:colOff>0</xdr:colOff>
                    <xdr:row>9</xdr:row>
                    <xdr:rowOff>12700</xdr:rowOff>
                  </from>
                  <to>
                    <xdr:col>13</xdr:col>
                    <xdr:colOff>38100</xdr:colOff>
                    <xdr:row>9</xdr:row>
                    <xdr:rowOff>355600</xdr:rowOff>
                  </to>
                </anchor>
              </controlPr>
            </control>
          </mc:Choice>
        </mc:AlternateContent>
        <mc:AlternateContent xmlns:mc="http://schemas.openxmlformats.org/markup-compatibility/2006">
          <mc:Choice Requires="x14">
            <control shapeId="40999" r:id="rId21" name="Check Box 39">
              <controlPr defaultSize="0" autoFill="0" autoLine="0" autoPict="0">
                <anchor moveWithCells="1">
                  <from>
                    <xdr:col>16</xdr:col>
                    <xdr:colOff>6350</xdr:colOff>
                    <xdr:row>9</xdr:row>
                    <xdr:rowOff>12700</xdr:rowOff>
                  </from>
                  <to>
                    <xdr:col>17</xdr:col>
                    <xdr:colOff>44450</xdr:colOff>
                    <xdr:row>9</xdr:row>
                    <xdr:rowOff>355600</xdr:rowOff>
                  </to>
                </anchor>
              </controlPr>
            </control>
          </mc:Choice>
        </mc:AlternateContent>
        <mc:AlternateContent xmlns:mc="http://schemas.openxmlformats.org/markup-compatibility/2006">
          <mc:Choice Requires="x14">
            <control shapeId="41000" r:id="rId22" name="Check Box 40">
              <controlPr defaultSize="0" autoFill="0" autoLine="0" autoPict="0">
                <anchor moveWithCells="1">
                  <from>
                    <xdr:col>14</xdr:col>
                    <xdr:colOff>0</xdr:colOff>
                    <xdr:row>9</xdr:row>
                    <xdr:rowOff>0</xdr:rowOff>
                  </from>
                  <to>
                    <xdr:col>15</xdr:col>
                    <xdr:colOff>38100</xdr:colOff>
                    <xdr:row>9</xdr:row>
                    <xdr:rowOff>342900</xdr:rowOff>
                  </to>
                </anchor>
              </controlPr>
            </control>
          </mc:Choice>
        </mc:AlternateContent>
        <mc:AlternateContent xmlns:mc="http://schemas.openxmlformats.org/markup-compatibility/2006">
          <mc:Choice Requires="x14">
            <control shapeId="41001" r:id="rId23" name="Check Box 41">
              <controlPr defaultSize="0" autoFill="0" autoLine="0" autoPict="0">
                <anchor moveWithCells="1">
                  <from>
                    <xdr:col>17</xdr:col>
                    <xdr:colOff>209550</xdr:colOff>
                    <xdr:row>9</xdr:row>
                    <xdr:rowOff>12700</xdr:rowOff>
                  </from>
                  <to>
                    <xdr:col>19</xdr:col>
                    <xdr:colOff>38100</xdr:colOff>
                    <xdr:row>9</xdr:row>
                    <xdr:rowOff>355600</xdr:rowOff>
                  </to>
                </anchor>
              </controlPr>
            </control>
          </mc:Choice>
        </mc:AlternateContent>
        <mc:AlternateContent xmlns:mc="http://schemas.openxmlformats.org/markup-compatibility/2006">
          <mc:Choice Requires="x14">
            <control shapeId="41002" r:id="rId24" name="Check Box 42">
              <controlPr defaultSize="0" autoFill="0" autoLine="0" autoPict="0">
                <anchor moveWithCells="1">
                  <from>
                    <xdr:col>20</xdr:col>
                    <xdr:colOff>0</xdr:colOff>
                    <xdr:row>9</xdr:row>
                    <xdr:rowOff>12700</xdr:rowOff>
                  </from>
                  <to>
                    <xdr:col>21</xdr:col>
                    <xdr:colOff>38100</xdr:colOff>
                    <xdr:row>9</xdr:row>
                    <xdr:rowOff>355600</xdr:rowOff>
                  </to>
                </anchor>
              </controlPr>
            </control>
          </mc:Choice>
        </mc:AlternateContent>
        <mc:AlternateContent xmlns:mc="http://schemas.openxmlformats.org/markup-compatibility/2006">
          <mc:Choice Requires="x14">
            <control shapeId="41003" r:id="rId25" name="Check Box 43">
              <controlPr defaultSize="0" autoFill="0" autoLine="0" autoPict="0">
                <anchor moveWithCells="1">
                  <from>
                    <xdr:col>9</xdr:col>
                    <xdr:colOff>184150</xdr:colOff>
                    <xdr:row>10</xdr:row>
                    <xdr:rowOff>12700</xdr:rowOff>
                  </from>
                  <to>
                    <xdr:col>11</xdr:col>
                    <xdr:colOff>25400</xdr:colOff>
                    <xdr:row>10</xdr:row>
                    <xdr:rowOff>355600</xdr:rowOff>
                  </to>
                </anchor>
              </controlPr>
            </control>
          </mc:Choice>
        </mc:AlternateContent>
        <mc:AlternateContent xmlns:mc="http://schemas.openxmlformats.org/markup-compatibility/2006">
          <mc:Choice Requires="x14">
            <control shapeId="41004" r:id="rId26" name="Check Box 44">
              <controlPr defaultSize="0" autoFill="0" autoLine="0" autoPict="0">
                <anchor moveWithCells="1">
                  <from>
                    <xdr:col>12</xdr:col>
                    <xdr:colOff>0</xdr:colOff>
                    <xdr:row>10</xdr:row>
                    <xdr:rowOff>12700</xdr:rowOff>
                  </from>
                  <to>
                    <xdr:col>13</xdr:col>
                    <xdr:colOff>38100</xdr:colOff>
                    <xdr:row>10</xdr:row>
                    <xdr:rowOff>355600</xdr:rowOff>
                  </to>
                </anchor>
              </controlPr>
            </control>
          </mc:Choice>
        </mc:AlternateContent>
        <mc:AlternateContent xmlns:mc="http://schemas.openxmlformats.org/markup-compatibility/2006">
          <mc:Choice Requires="x14">
            <control shapeId="41005" r:id="rId27" name="Check Box 45">
              <controlPr defaultSize="0" autoFill="0" autoLine="0" autoPict="0">
                <anchor moveWithCells="1">
                  <from>
                    <xdr:col>16</xdr:col>
                    <xdr:colOff>6350</xdr:colOff>
                    <xdr:row>10</xdr:row>
                    <xdr:rowOff>12700</xdr:rowOff>
                  </from>
                  <to>
                    <xdr:col>17</xdr:col>
                    <xdr:colOff>44450</xdr:colOff>
                    <xdr:row>10</xdr:row>
                    <xdr:rowOff>355600</xdr:rowOff>
                  </to>
                </anchor>
              </controlPr>
            </control>
          </mc:Choice>
        </mc:AlternateContent>
        <mc:AlternateContent xmlns:mc="http://schemas.openxmlformats.org/markup-compatibility/2006">
          <mc:Choice Requires="x14">
            <control shapeId="41006" r:id="rId28" name="Check Box 46">
              <controlPr defaultSize="0" autoFill="0" autoLine="0" autoPict="0">
                <anchor moveWithCells="1">
                  <from>
                    <xdr:col>14</xdr:col>
                    <xdr:colOff>0</xdr:colOff>
                    <xdr:row>10</xdr:row>
                    <xdr:rowOff>0</xdr:rowOff>
                  </from>
                  <to>
                    <xdr:col>15</xdr:col>
                    <xdr:colOff>38100</xdr:colOff>
                    <xdr:row>10</xdr:row>
                    <xdr:rowOff>342900</xdr:rowOff>
                  </to>
                </anchor>
              </controlPr>
            </control>
          </mc:Choice>
        </mc:AlternateContent>
        <mc:AlternateContent xmlns:mc="http://schemas.openxmlformats.org/markup-compatibility/2006">
          <mc:Choice Requires="x14">
            <control shapeId="41007" r:id="rId29" name="Check Box 47">
              <controlPr defaultSize="0" autoFill="0" autoLine="0" autoPict="0">
                <anchor moveWithCells="1">
                  <from>
                    <xdr:col>17</xdr:col>
                    <xdr:colOff>209550</xdr:colOff>
                    <xdr:row>10</xdr:row>
                    <xdr:rowOff>12700</xdr:rowOff>
                  </from>
                  <to>
                    <xdr:col>19</xdr:col>
                    <xdr:colOff>38100</xdr:colOff>
                    <xdr:row>10</xdr:row>
                    <xdr:rowOff>355600</xdr:rowOff>
                  </to>
                </anchor>
              </controlPr>
            </control>
          </mc:Choice>
        </mc:AlternateContent>
        <mc:AlternateContent xmlns:mc="http://schemas.openxmlformats.org/markup-compatibility/2006">
          <mc:Choice Requires="x14">
            <control shapeId="41008" r:id="rId30" name="Check Box 48">
              <controlPr defaultSize="0" autoFill="0" autoLine="0" autoPict="0">
                <anchor moveWithCells="1">
                  <from>
                    <xdr:col>20</xdr:col>
                    <xdr:colOff>0</xdr:colOff>
                    <xdr:row>10</xdr:row>
                    <xdr:rowOff>12700</xdr:rowOff>
                  </from>
                  <to>
                    <xdr:col>21</xdr:col>
                    <xdr:colOff>38100</xdr:colOff>
                    <xdr:row>10</xdr:row>
                    <xdr:rowOff>355600</xdr:rowOff>
                  </to>
                </anchor>
              </controlPr>
            </control>
          </mc:Choice>
        </mc:AlternateContent>
        <mc:AlternateContent xmlns:mc="http://schemas.openxmlformats.org/markup-compatibility/2006">
          <mc:Choice Requires="x14">
            <control shapeId="41009" r:id="rId31" name="Check Box 49">
              <controlPr defaultSize="0" autoFill="0" autoLine="0" autoPict="0">
                <anchor moveWithCells="1">
                  <from>
                    <xdr:col>9</xdr:col>
                    <xdr:colOff>184150</xdr:colOff>
                    <xdr:row>11</xdr:row>
                    <xdr:rowOff>12700</xdr:rowOff>
                  </from>
                  <to>
                    <xdr:col>11</xdr:col>
                    <xdr:colOff>25400</xdr:colOff>
                    <xdr:row>11</xdr:row>
                    <xdr:rowOff>355600</xdr:rowOff>
                  </to>
                </anchor>
              </controlPr>
            </control>
          </mc:Choice>
        </mc:AlternateContent>
        <mc:AlternateContent xmlns:mc="http://schemas.openxmlformats.org/markup-compatibility/2006">
          <mc:Choice Requires="x14">
            <control shapeId="41010" r:id="rId32" name="Check Box 50">
              <controlPr defaultSize="0" autoFill="0" autoLine="0" autoPict="0">
                <anchor moveWithCells="1">
                  <from>
                    <xdr:col>12</xdr:col>
                    <xdr:colOff>0</xdr:colOff>
                    <xdr:row>11</xdr:row>
                    <xdr:rowOff>12700</xdr:rowOff>
                  </from>
                  <to>
                    <xdr:col>13</xdr:col>
                    <xdr:colOff>38100</xdr:colOff>
                    <xdr:row>11</xdr:row>
                    <xdr:rowOff>355600</xdr:rowOff>
                  </to>
                </anchor>
              </controlPr>
            </control>
          </mc:Choice>
        </mc:AlternateContent>
        <mc:AlternateContent xmlns:mc="http://schemas.openxmlformats.org/markup-compatibility/2006">
          <mc:Choice Requires="x14">
            <control shapeId="41011" r:id="rId33" name="Check Box 51">
              <controlPr defaultSize="0" autoFill="0" autoLine="0" autoPict="0">
                <anchor moveWithCells="1">
                  <from>
                    <xdr:col>16</xdr:col>
                    <xdr:colOff>6350</xdr:colOff>
                    <xdr:row>11</xdr:row>
                    <xdr:rowOff>12700</xdr:rowOff>
                  </from>
                  <to>
                    <xdr:col>17</xdr:col>
                    <xdr:colOff>44450</xdr:colOff>
                    <xdr:row>11</xdr:row>
                    <xdr:rowOff>355600</xdr:rowOff>
                  </to>
                </anchor>
              </controlPr>
            </control>
          </mc:Choice>
        </mc:AlternateContent>
        <mc:AlternateContent xmlns:mc="http://schemas.openxmlformats.org/markup-compatibility/2006">
          <mc:Choice Requires="x14">
            <control shapeId="41012" r:id="rId34" name="Check Box 52">
              <controlPr defaultSize="0" autoFill="0" autoLine="0" autoPict="0">
                <anchor moveWithCells="1">
                  <from>
                    <xdr:col>14</xdr:col>
                    <xdr:colOff>0</xdr:colOff>
                    <xdr:row>11</xdr:row>
                    <xdr:rowOff>0</xdr:rowOff>
                  </from>
                  <to>
                    <xdr:col>15</xdr:col>
                    <xdr:colOff>38100</xdr:colOff>
                    <xdr:row>11</xdr:row>
                    <xdr:rowOff>342900</xdr:rowOff>
                  </to>
                </anchor>
              </controlPr>
            </control>
          </mc:Choice>
        </mc:AlternateContent>
        <mc:AlternateContent xmlns:mc="http://schemas.openxmlformats.org/markup-compatibility/2006">
          <mc:Choice Requires="x14">
            <control shapeId="41013" r:id="rId35" name="Check Box 53">
              <controlPr defaultSize="0" autoFill="0" autoLine="0" autoPict="0">
                <anchor moveWithCells="1">
                  <from>
                    <xdr:col>17</xdr:col>
                    <xdr:colOff>209550</xdr:colOff>
                    <xdr:row>11</xdr:row>
                    <xdr:rowOff>12700</xdr:rowOff>
                  </from>
                  <to>
                    <xdr:col>19</xdr:col>
                    <xdr:colOff>38100</xdr:colOff>
                    <xdr:row>11</xdr:row>
                    <xdr:rowOff>355600</xdr:rowOff>
                  </to>
                </anchor>
              </controlPr>
            </control>
          </mc:Choice>
        </mc:AlternateContent>
        <mc:AlternateContent xmlns:mc="http://schemas.openxmlformats.org/markup-compatibility/2006">
          <mc:Choice Requires="x14">
            <control shapeId="41014" r:id="rId36" name="Check Box 54">
              <controlPr defaultSize="0" autoFill="0" autoLine="0" autoPict="0">
                <anchor moveWithCells="1">
                  <from>
                    <xdr:col>20</xdr:col>
                    <xdr:colOff>0</xdr:colOff>
                    <xdr:row>11</xdr:row>
                    <xdr:rowOff>12700</xdr:rowOff>
                  </from>
                  <to>
                    <xdr:col>21</xdr:col>
                    <xdr:colOff>38100</xdr:colOff>
                    <xdr:row>11</xdr:row>
                    <xdr:rowOff>355600</xdr:rowOff>
                  </to>
                </anchor>
              </controlPr>
            </control>
          </mc:Choice>
        </mc:AlternateContent>
        <mc:AlternateContent xmlns:mc="http://schemas.openxmlformats.org/markup-compatibility/2006">
          <mc:Choice Requires="x14">
            <control shapeId="41015" r:id="rId37" name="Check Box 55">
              <controlPr defaultSize="0" autoFill="0" autoLine="0" autoPict="0">
                <anchor moveWithCells="1">
                  <from>
                    <xdr:col>9</xdr:col>
                    <xdr:colOff>184150</xdr:colOff>
                    <xdr:row>12</xdr:row>
                    <xdr:rowOff>12700</xdr:rowOff>
                  </from>
                  <to>
                    <xdr:col>11</xdr:col>
                    <xdr:colOff>25400</xdr:colOff>
                    <xdr:row>12</xdr:row>
                    <xdr:rowOff>355600</xdr:rowOff>
                  </to>
                </anchor>
              </controlPr>
            </control>
          </mc:Choice>
        </mc:AlternateContent>
        <mc:AlternateContent xmlns:mc="http://schemas.openxmlformats.org/markup-compatibility/2006">
          <mc:Choice Requires="x14">
            <control shapeId="41016" r:id="rId38" name="Check Box 56">
              <controlPr defaultSize="0" autoFill="0" autoLine="0" autoPict="0">
                <anchor moveWithCells="1">
                  <from>
                    <xdr:col>12</xdr:col>
                    <xdr:colOff>0</xdr:colOff>
                    <xdr:row>12</xdr:row>
                    <xdr:rowOff>12700</xdr:rowOff>
                  </from>
                  <to>
                    <xdr:col>13</xdr:col>
                    <xdr:colOff>38100</xdr:colOff>
                    <xdr:row>12</xdr:row>
                    <xdr:rowOff>355600</xdr:rowOff>
                  </to>
                </anchor>
              </controlPr>
            </control>
          </mc:Choice>
        </mc:AlternateContent>
        <mc:AlternateContent xmlns:mc="http://schemas.openxmlformats.org/markup-compatibility/2006">
          <mc:Choice Requires="x14">
            <control shapeId="41017" r:id="rId39" name="Check Box 57">
              <controlPr defaultSize="0" autoFill="0" autoLine="0" autoPict="0">
                <anchor moveWithCells="1">
                  <from>
                    <xdr:col>16</xdr:col>
                    <xdr:colOff>6350</xdr:colOff>
                    <xdr:row>12</xdr:row>
                    <xdr:rowOff>12700</xdr:rowOff>
                  </from>
                  <to>
                    <xdr:col>17</xdr:col>
                    <xdr:colOff>44450</xdr:colOff>
                    <xdr:row>12</xdr:row>
                    <xdr:rowOff>355600</xdr:rowOff>
                  </to>
                </anchor>
              </controlPr>
            </control>
          </mc:Choice>
        </mc:AlternateContent>
        <mc:AlternateContent xmlns:mc="http://schemas.openxmlformats.org/markup-compatibility/2006">
          <mc:Choice Requires="x14">
            <control shapeId="41018" r:id="rId40" name="Check Box 58">
              <controlPr defaultSize="0" autoFill="0" autoLine="0" autoPict="0">
                <anchor moveWithCells="1">
                  <from>
                    <xdr:col>14</xdr:col>
                    <xdr:colOff>0</xdr:colOff>
                    <xdr:row>12</xdr:row>
                    <xdr:rowOff>0</xdr:rowOff>
                  </from>
                  <to>
                    <xdr:col>15</xdr:col>
                    <xdr:colOff>38100</xdr:colOff>
                    <xdr:row>12</xdr:row>
                    <xdr:rowOff>342900</xdr:rowOff>
                  </to>
                </anchor>
              </controlPr>
            </control>
          </mc:Choice>
        </mc:AlternateContent>
        <mc:AlternateContent xmlns:mc="http://schemas.openxmlformats.org/markup-compatibility/2006">
          <mc:Choice Requires="x14">
            <control shapeId="41019" r:id="rId41" name="Check Box 59">
              <controlPr defaultSize="0" autoFill="0" autoLine="0" autoPict="0">
                <anchor moveWithCells="1">
                  <from>
                    <xdr:col>17</xdr:col>
                    <xdr:colOff>209550</xdr:colOff>
                    <xdr:row>12</xdr:row>
                    <xdr:rowOff>12700</xdr:rowOff>
                  </from>
                  <to>
                    <xdr:col>19</xdr:col>
                    <xdr:colOff>38100</xdr:colOff>
                    <xdr:row>12</xdr:row>
                    <xdr:rowOff>355600</xdr:rowOff>
                  </to>
                </anchor>
              </controlPr>
            </control>
          </mc:Choice>
        </mc:AlternateContent>
        <mc:AlternateContent xmlns:mc="http://schemas.openxmlformats.org/markup-compatibility/2006">
          <mc:Choice Requires="x14">
            <control shapeId="41020" r:id="rId42" name="Check Box 60">
              <controlPr defaultSize="0" autoFill="0" autoLine="0" autoPict="0">
                <anchor moveWithCells="1">
                  <from>
                    <xdr:col>20</xdr:col>
                    <xdr:colOff>0</xdr:colOff>
                    <xdr:row>12</xdr:row>
                    <xdr:rowOff>12700</xdr:rowOff>
                  </from>
                  <to>
                    <xdr:col>21</xdr:col>
                    <xdr:colOff>38100</xdr:colOff>
                    <xdr:row>12</xdr:row>
                    <xdr:rowOff>355600</xdr:rowOff>
                  </to>
                </anchor>
              </controlPr>
            </control>
          </mc:Choice>
        </mc:AlternateContent>
        <mc:AlternateContent xmlns:mc="http://schemas.openxmlformats.org/markup-compatibility/2006">
          <mc:Choice Requires="x14">
            <control shapeId="41021" r:id="rId43" name="Check Box 61">
              <controlPr defaultSize="0" autoFill="0" autoLine="0" autoPict="0">
                <anchor moveWithCells="1">
                  <from>
                    <xdr:col>9</xdr:col>
                    <xdr:colOff>184150</xdr:colOff>
                    <xdr:row>13</xdr:row>
                    <xdr:rowOff>12700</xdr:rowOff>
                  </from>
                  <to>
                    <xdr:col>11</xdr:col>
                    <xdr:colOff>25400</xdr:colOff>
                    <xdr:row>13</xdr:row>
                    <xdr:rowOff>355600</xdr:rowOff>
                  </to>
                </anchor>
              </controlPr>
            </control>
          </mc:Choice>
        </mc:AlternateContent>
        <mc:AlternateContent xmlns:mc="http://schemas.openxmlformats.org/markup-compatibility/2006">
          <mc:Choice Requires="x14">
            <control shapeId="41022" r:id="rId44" name="Check Box 62">
              <controlPr defaultSize="0" autoFill="0" autoLine="0" autoPict="0">
                <anchor moveWithCells="1">
                  <from>
                    <xdr:col>12</xdr:col>
                    <xdr:colOff>0</xdr:colOff>
                    <xdr:row>13</xdr:row>
                    <xdr:rowOff>12700</xdr:rowOff>
                  </from>
                  <to>
                    <xdr:col>13</xdr:col>
                    <xdr:colOff>38100</xdr:colOff>
                    <xdr:row>13</xdr:row>
                    <xdr:rowOff>355600</xdr:rowOff>
                  </to>
                </anchor>
              </controlPr>
            </control>
          </mc:Choice>
        </mc:AlternateContent>
        <mc:AlternateContent xmlns:mc="http://schemas.openxmlformats.org/markup-compatibility/2006">
          <mc:Choice Requires="x14">
            <control shapeId="41023" r:id="rId45" name="Check Box 63">
              <controlPr defaultSize="0" autoFill="0" autoLine="0" autoPict="0">
                <anchor moveWithCells="1">
                  <from>
                    <xdr:col>16</xdr:col>
                    <xdr:colOff>6350</xdr:colOff>
                    <xdr:row>13</xdr:row>
                    <xdr:rowOff>12700</xdr:rowOff>
                  </from>
                  <to>
                    <xdr:col>17</xdr:col>
                    <xdr:colOff>44450</xdr:colOff>
                    <xdr:row>13</xdr:row>
                    <xdr:rowOff>355600</xdr:rowOff>
                  </to>
                </anchor>
              </controlPr>
            </control>
          </mc:Choice>
        </mc:AlternateContent>
        <mc:AlternateContent xmlns:mc="http://schemas.openxmlformats.org/markup-compatibility/2006">
          <mc:Choice Requires="x14">
            <control shapeId="41024" r:id="rId46" name="Check Box 64">
              <controlPr defaultSize="0" autoFill="0" autoLine="0" autoPict="0">
                <anchor moveWithCells="1">
                  <from>
                    <xdr:col>14</xdr:col>
                    <xdr:colOff>0</xdr:colOff>
                    <xdr:row>13</xdr:row>
                    <xdr:rowOff>0</xdr:rowOff>
                  </from>
                  <to>
                    <xdr:col>15</xdr:col>
                    <xdr:colOff>38100</xdr:colOff>
                    <xdr:row>13</xdr:row>
                    <xdr:rowOff>342900</xdr:rowOff>
                  </to>
                </anchor>
              </controlPr>
            </control>
          </mc:Choice>
        </mc:AlternateContent>
        <mc:AlternateContent xmlns:mc="http://schemas.openxmlformats.org/markup-compatibility/2006">
          <mc:Choice Requires="x14">
            <control shapeId="41025" r:id="rId47" name="Check Box 65">
              <controlPr defaultSize="0" autoFill="0" autoLine="0" autoPict="0">
                <anchor moveWithCells="1">
                  <from>
                    <xdr:col>17</xdr:col>
                    <xdr:colOff>209550</xdr:colOff>
                    <xdr:row>13</xdr:row>
                    <xdr:rowOff>12700</xdr:rowOff>
                  </from>
                  <to>
                    <xdr:col>19</xdr:col>
                    <xdr:colOff>38100</xdr:colOff>
                    <xdr:row>13</xdr:row>
                    <xdr:rowOff>355600</xdr:rowOff>
                  </to>
                </anchor>
              </controlPr>
            </control>
          </mc:Choice>
        </mc:AlternateContent>
        <mc:AlternateContent xmlns:mc="http://schemas.openxmlformats.org/markup-compatibility/2006">
          <mc:Choice Requires="x14">
            <control shapeId="41026" r:id="rId48" name="Check Box 66">
              <controlPr defaultSize="0" autoFill="0" autoLine="0" autoPict="0">
                <anchor moveWithCells="1">
                  <from>
                    <xdr:col>20</xdr:col>
                    <xdr:colOff>0</xdr:colOff>
                    <xdr:row>13</xdr:row>
                    <xdr:rowOff>12700</xdr:rowOff>
                  </from>
                  <to>
                    <xdr:col>21</xdr:col>
                    <xdr:colOff>38100</xdr:colOff>
                    <xdr:row>13</xdr:row>
                    <xdr:rowOff>355600</xdr:rowOff>
                  </to>
                </anchor>
              </controlPr>
            </control>
          </mc:Choice>
        </mc:AlternateContent>
        <mc:AlternateContent xmlns:mc="http://schemas.openxmlformats.org/markup-compatibility/2006">
          <mc:Choice Requires="x14">
            <control shapeId="41027" r:id="rId49" name="Check Box 67">
              <controlPr defaultSize="0" autoFill="0" autoLine="0" autoPict="0">
                <anchor moveWithCells="1">
                  <from>
                    <xdr:col>9</xdr:col>
                    <xdr:colOff>184150</xdr:colOff>
                    <xdr:row>14</xdr:row>
                    <xdr:rowOff>12700</xdr:rowOff>
                  </from>
                  <to>
                    <xdr:col>11</xdr:col>
                    <xdr:colOff>25400</xdr:colOff>
                    <xdr:row>14</xdr:row>
                    <xdr:rowOff>355600</xdr:rowOff>
                  </to>
                </anchor>
              </controlPr>
            </control>
          </mc:Choice>
        </mc:AlternateContent>
        <mc:AlternateContent xmlns:mc="http://schemas.openxmlformats.org/markup-compatibility/2006">
          <mc:Choice Requires="x14">
            <control shapeId="41028" r:id="rId50" name="Check Box 68">
              <controlPr defaultSize="0" autoFill="0" autoLine="0" autoPict="0">
                <anchor moveWithCells="1">
                  <from>
                    <xdr:col>12</xdr:col>
                    <xdr:colOff>0</xdr:colOff>
                    <xdr:row>14</xdr:row>
                    <xdr:rowOff>12700</xdr:rowOff>
                  </from>
                  <to>
                    <xdr:col>13</xdr:col>
                    <xdr:colOff>38100</xdr:colOff>
                    <xdr:row>14</xdr:row>
                    <xdr:rowOff>355600</xdr:rowOff>
                  </to>
                </anchor>
              </controlPr>
            </control>
          </mc:Choice>
        </mc:AlternateContent>
        <mc:AlternateContent xmlns:mc="http://schemas.openxmlformats.org/markup-compatibility/2006">
          <mc:Choice Requires="x14">
            <control shapeId="41029" r:id="rId51" name="Check Box 69">
              <controlPr defaultSize="0" autoFill="0" autoLine="0" autoPict="0">
                <anchor moveWithCells="1">
                  <from>
                    <xdr:col>16</xdr:col>
                    <xdr:colOff>6350</xdr:colOff>
                    <xdr:row>14</xdr:row>
                    <xdr:rowOff>12700</xdr:rowOff>
                  </from>
                  <to>
                    <xdr:col>17</xdr:col>
                    <xdr:colOff>44450</xdr:colOff>
                    <xdr:row>14</xdr:row>
                    <xdr:rowOff>355600</xdr:rowOff>
                  </to>
                </anchor>
              </controlPr>
            </control>
          </mc:Choice>
        </mc:AlternateContent>
        <mc:AlternateContent xmlns:mc="http://schemas.openxmlformats.org/markup-compatibility/2006">
          <mc:Choice Requires="x14">
            <control shapeId="41030" r:id="rId52" name="Check Box 70">
              <controlPr defaultSize="0" autoFill="0" autoLine="0" autoPict="0">
                <anchor moveWithCells="1">
                  <from>
                    <xdr:col>14</xdr:col>
                    <xdr:colOff>0</xdr:colOff>
                    <xdr:row>14</xdr:row>
                    <xdr:rowOff>0</xdr:rowOff>
                  </from>
                  <to>
                    <xdr:col>15</xdr:col>
                    <xdr:colOff>38100</xdr:colOff>
                    <xdr:row>14</xdr:row>
                    <xdr:rowOff>342900</xdr:rowOff>
                  </to>
                </anchor>
              </controlPr>
            </control>
          </mc:Choice>
        </mc:AlternateContent>
        <mc:AlternateContent xmlns:mc="http://schemas.openxmlformats.org/markup-compatibility/2006">
          <mc:Choice Requires="x14">
            <control shapeId="41031" r:id="rId53" name="Check Box 71">
              <controlPr defaultSize="0" autoFill="0" autoLine="0" autoPict="0">
                <anchor moveWithCells="1">
                  <from>
                    <xdr:col>17</xdr:col>
                    <xdr:colOff>209550</xdr:colOff>
                    <xdr:row>14</xdr:row>
                    <xdr:rowOff>12700</xdr:rowOff>
                  </from>
                  <to>
                    <xdr:col>19</xdr:col>
                    <xdr:colOff>38100</xdr:colOff>
                    <xdr:row>14</xdr:row>
                    <xdr:rowOff>355600</xdr:rowOff>
                  </to>
                </anchor>
              </controlPr>
            </control>
          </mc:Choice>
        </mc:AlternateContent>
        <mc:AlternateContent xmlns:mc="http://schemas.openxmlformats.org/markup-compatibility/2006">
          <mc:Choice Requires="x14">
            <control shapeId="41032" r:id="rId54" name="Check Box 72">
              <controlPr defaultSize="0" autoFill="0" autoLine="0" autoPict="0">
                <anchor moveWithCells="1">
                  <from>
                    <xdr:col>20</xdr:col>
                    <xdr:colOff>0</xdr:colOff>
                    <xdr:row>14</xdr:row>
                    <xdr:rowOff>12700</xdr:rowOff>
                  </from>
                  <to>
                    <xdr:col>21</xdr:col>
                    <xdr:colOff>38100</xdr:colOff>
                    <xdr:row>14</xdr:row>
                    <xdr:rowOff>355600</xdr:rowOff>
                  </to>
                </anchor>
              </controlPr>
            </control>
          </mc:Choice>
        </mc:AlternateContent>
        <mc:AlternateContent xmlns:mc="http://schemas.openxmlformats.org/markup-compatibility/2006">
          <mc:Choice Requires="x14">
            <control shapeId="41033" r:id="rId55" name="Check Box 73">
              <controlPr defaultSize="0" autoFill="0" autoLine="0" autoPict="0">
                <anchor moveWithCells="1">
                  <from>
                    <xdr:col>9</xdr:col>
                    <xdr:colOff>184150</xdr:colOff>
                    <xdr:row>15</xdr:row>
                    <xdr:rowOff>12700</xdr:rowOff>
                  </from>
                  <to>
                    <xdr:col>11</xdr:col>
                    <xdr:colOff>25400</xdr:colOff>
                    <xdr:row>15</xdr:row>
                    <xdr:rowOff>355600</xdr:rowOff>
                  </to>
                </anchor>
              </controlPr>
            </control>
          </mc:Choice>
        </mc:AlternateContent>
        <mc:AlternateContent xmlns:mc="http://schemas.openxmlformats.org/markup-compatibility/2006">
          <mc:Choice Requires="x14">
            <control shapeId="41034" r:id="rId56" name="Check Box 74">
              <controlPr defaultSize="0" autoFill="0" autoLine="0" autoPict="0">
                <anchor moveWithCells="1">
                  <from>
                    <xdr:col>12</xdr:col>
                    <xdr:colOff>0</xdr:colOff>
                    <xdr:row>15</xdr:row>
                    <xdr:rowOff>12700</xdr:rowOff>
                  </from>
                  <to>
                    <xdr:col>13</xdr:col>
                    <xdr:colOff>38100</xdr:colOff>
                    <xdr:row>15</xdr:row>
                    <xdr:rowOff>355600</xdr:rowOff>
                  </to>
                </anchor>
              </controlPr>
            </control>
          </mc:Choice>
        </mc:AlternateContent>
        <mc:AlternateContent xmlns:mc="http://schemas.openxmlformats.org/markup-compatibility/2006">
          <mc:Choice Requires="x14">
            <control shapeId="41035" r:id="rId57" name="Check Box 75">
              <controlPr defaultSize="0" autoFill="0" autoLine="0" autoPict="0">
                <anchor moveWithCells="1">
                  <from>
                    <xdr:col>16</xdr:col>
                    <xdr:colOff>6350</xdr:colOff>
                    <xdr:row>15</xdr:row>
                    <xdr:rowOff>12700</xdr:rowOff>
                  </from>
                  <to>
                    <xdr:col>17</xdr:col>
                    <xdr:colOff>44450</xdr:colOff>
                    <xdr:row>15</xdr:row>
                    <xdr:rowOff>355600</xdr:rowOff>
                  </to>
                </anchor>
              </controlPr>
            </control>
          </mc:Choice>
        </mc:AlternateContent>
        <mc:AlternateContent xmlns:mc="http://schemas.openxmlformats.org/markup-compatibility/2006">
          <mc:Choice Requires="x14">
            <control shapeId="41036" r:id="rId58" name="Check Box 76">
              <controlPr defaultSize="0" autoFill="0" autoLine="0" autoPict="0">
                <anchor moveWithCells="1">
                  <from>
                    <xdr:col>14</xdr:col>
                    <xdr:colOff>0</xdr:colOff>
                    <xdr:row>15</xdr:row>
                    <xdr:rowOff>0</xdr:rowOff>
                  </from>
                  <to>
                    <xdr:col>15</xdr:col>
                    <xdr:colOff>38100</xdr:colOff>
                    <xdr:row>15</xdr:row>
                    <xdr:rowOff>342900</xdr:rowOff>
                  </to>
                </anchor>
              </controlPr>
            </control>
          </mc:Choice>
        </mc:AlternateContent>
        <mc:AlternateContent xmlns:mc="http://schemas.openxmlformats.org/markup-compatibility/2006">
          <mc:Choice Requires="x14">
            <control shapeId="41037" r:id="rId59" name="Check Box 77">
              <controlPr defaultSize="0" autoFill="0" autoLine="0" autoPict="0">
                <anchor moveWithCells="1">
                  <from>
                    <xdr:col>17</xdr:col>
                    <xdr:colOff>209550</xdr:colOff>
                    <xdr:row>15</xdr:row>
                    <xdr:rowOff>12700</xdr:rowOff>
                  </from>
                  <to>
                    <xdr:col>19</xdr:col>
                    <xdr:colOff>38100</xdr:colOff>
                    <xdr:row>15</xdr:row>
                    <xdr:rowOff>355600</xdr:rowOff>
                  </to>
                </anchor>
              </controlPr>
            </control>
          </mc:Choice>
        </mc:AlternateContent>
        <mc:AlternateContent xmlns:mc="http://schemas.openxmlformats.org/markup-compatibility/2006">
          <mc:Choice Requires="x14">
            <control shapeId="41038" r:id="rId60" name="Check Box 78">
              <controlPr defaultSize="0" autoFill="0" autoLine="0" autoPict="0">
                <anchor moveWithCells="1">
                  <from>
                    <xdr:col>20</xdr:col>
                    <xdr:colOff>0</xdr:colOff>
                    <xdr:row>15</xdr:row>
                    <xdr:rowOff>12700</xdr:rowOff>
                  </from>
                  <to>
                    <xdr:col>21</xdr:col>
                    <xdr:colOff>38100</xdr:colOff>
                    <xdr:row>15</xdr:row>
                    <xdr:rowOff>355600</xdr:rowOff>
                  </to>
                </anchor>
              </controlPr>
            </control>
          </mc:Choice>
        </mc:AlternateContent>
        <mc:AlternateContent xmlns:mc="http://schemas.openxmlformats.org/markup-compatibility/2006">
          <mc:Choice Requires="x14">
            <control shapeId="41039" r:id="rId61" name="Check Box 79">
              <controlPr defaultSize="0" autoFill="0" autoLine="0" autoPict="0">
                <anchor moveWithCells="1">
                  <from>
                    <xdr:col>9</xdr:col>
                    <xdr:colOff>184150</xdr:colOff>
                    <xdr:row>16</xdr:row>
                    <xdr:rowOff>12700</xdr:rowOff>
                  </from>
                  <to>
                    <xdr:col>11</xdr:col>
                    <xdr:colOff>25400</xdr:colOff>
                    <xdr:row>16</xdr:row>
                    <xdr:rowOff>355600</xdr:rowOff>
                  </to>
                </anchor>
              </controlPr>
            </control>
          </mc:Choice>
        </mc:AlternateContent>
        <mc:AlternateContent xmlns:mc="http://schemas.openxmlformats.org/markup-compatibility/2006">
          <mc:Choice Requires="x14">
            <control shapeId="41040" r:id="rId62" name="Check Box 80">
              <controlPr defaultSize="0" autoFill="0" autoLine="0" autoPict="0">
                <anchor moveWithCells="1">
                  <from>
                    <xdr:col>12</xdr:col>
                    <xdr:colOff>0</xdr:colOff>
                    <xdr:row>16</xdr:row>
                    <xdr:rowOff>12700</xdr:rowOff>
                  </from>
                  <to>
                    <xdr:col>13</xdr:col>
                    <xdr:colOff>38100</xdr:colOff>
                    <xdr:row>16</xdr:row>
                    <xdr:rowOff>355600</xdr:rowOff>
                  </to>
                </anchor>
              </controlPr>
            </control>
          </mc:Choice>
        </mc:AlternateContent>
        <mc:AlternateContent xmlns:mc="http://schemas.openxmlformats.org/markup-compatibility/2006">
          <mc:Choice Requires="x14">
            <control shapeId="41041" r:id="rId63" name="Check Box 81">
              <controlPr defaultSize="0" autoFill="0" autoLine="0" autoPict="0">
                <anchor moveWithCells="1">
                  <from>
                    <xdr:col>16</xdr:col>
                    <xdr:colOff>6350</xdr:colOff>
                    <xdr:row>16</xdr:row>
                    <xdr:rowOff>12700</xdr:rowOff>
                  </from>
                  <to>
                    <xdr:col>17</xdr:col>
                    <xdr:colOff>44450</xdr:colOff>
                    <xdr:row>16</xdr:row>
                    <xdr:rowOff>355600</xdr:rowOff>
                  </to>
                </anchor>
              </controlPr>
            </control>
          </mc:Choice>
        </mc:AlternateContent>
        <mc:AlternateContent xmlns:mc="http://schemas.openxmlformats.org/markup-compatibility/2006">
          <mc:Choice Requires="x14">
            <control shapeId="41042" r:id="rId64" name="Check Box 82">
              <controlPr defaultSize="0" autoFill="0" autoLine="0" autoPict="0">
                <anchor moveWithCells="1">
                  <from>
                    <xdr:col>14</xdr:col>
                    <xdr:colOff>0</xdr:colOff>
                    <xdr:row>16</xdr:row>
                    <xdr:rowOff>0</xdr:rowOff>
                  </from>
                  <to>
                    <xdr:col>15</xdr:col>
                    <xdr:colOff>38100</xdr:colOff>
                    <xdr:row>16</xdr:row>
                    <xdr:rowOff>342900</xdr:rowOff>
                  </to>
                </anchor>
              </controlPr>
            </control>
          </mc:Choice>
        </mc:AlternateContent>
        <mc:AlternateContent xmlns:mc="http://schemas.openxmlformats.org/markup-compatibility/2006">
          <mc:Choice Requires="x14">
            <control shapeId="41043" r:id="rId65" name="Check Box 83">
              <controlPr defaultSize="0" autoFill="0" autoLine="0" autoPict="0">
                <anchor moveWithCells="1">
                  <from>
                    <xdr:col>17</xdr:col>
                    <xdr:colOff>209550</xdr:colOff>
                    <xdr:row>16</xdr:row>
                    <xdr:rowOff>12700</xdr:rowOff>
                  </from>
                  <to>
                    <xdr:col>19</xdr:col>
                    <xdr:colOff>38100</xdr:colOff>
                    <xdr:row>16</xdr:row>
                    <xdr:rowOff>355600</xdr:rowOff>
                  </to>
                </anchor>
              </controlPr>
            </control>
          </mc:Choice>
        </mc:AlternateContent>
        <mc:AlternateContent xmlns:mc="http://schemas.openxmlformats.org/markup-compatibility/2006">
          <mc:Choice Requires="x14">
            <control shapeId="41044" r:id="rId66" name="Check Box 84">
              <controlPr defaultSize="0" autoFill="0" autoLine="0" autoPict="0">
                <anchor moveWithCells="1">
                  <from>
                    <xdr:col>20</xdr:col>
                    <xdr:colOff>0</xdr:colOff>
                    <xdr:row>16</xdr:row>
                    <xdr:rowOff>12700</xdr:rowOff>
                  </from>
                  <to>
                    <xdr:col>21</xdr:col>
                    <xdr:colOff>38100</xdr:colOff>
                    <xdr:row>16</xdr:row>
                    <xdr:rowOff>355600</xdr:rowOff>
                  </to>
                </anchor>
              </controlPr>
            </control>
          </mc:Choice>
        </mc:AlternateContent>
        <mc:AlternateContent xmlns:mc="http://schemas.openxmlformats.org/markup-compatibility/2006">
          <mc:Choice Requires="x14">
            <control shapeId="41045" r:id="rId67" name="Check Box 85">
              <controlPr defaultSize="0" autoFill="0" autoLine="0" autoPict="0">
                <anchor moveWithCells="1">
                  <from>
                    <xdr:col>9</xdr:col>
                    <xdr:colOff>184150</xdr:colOff>
                    <xdr:row>17</xdr:row>
                    <xdr:rowOff>12700</xdr:rowOff>
                  </from>
                  <to>
                    <xdr:col>11</xdr:col>
                    <xdr:colOff>25400</xdr:colOff>
                    <xdr:row>17</xdr:row>
                    <xdr:rowOff>355600</xdr:rowOff>
                  </to>
                </anchor>
              </controlPr>
            </control>
          </mc:Choice>
        </mc:AlternateContent>
        <mc:AlternateContent xmlns:mc="http://schemas.openxmlformats.org/markup-compatibility/2006">
          <mc:Choice Requires="x14">
            <control shapeId="41046" r:id="rId68" name="Check Box 86">
              <controlPr defaultSize="0" autoFill="0" autoLine="0" autoPict="0">
                <anchor moveWithCells="1">
                  <from>
                    <xdr:col>12</xdr:col>
                    <xdr:colOff>0</xdr:colOff>
                    <xdr:row>17</xdr:row>
                    <xdr:rowOff>12700</xdr:rowOff>
                  </from>
                  <to>
                    <xdr:col>13</xdr:col>
                    <xdr:colOff>38100</xdr:colOff>
                    <xdr:row>17</xdr:row>
                    <xdr:rowOff>355600</xdr:rowOff>
                  </to>
                </anchor>
              </controlPr>
            </control>
          </mc:Choice>
        </mc:AlternateContent>
        <mc:AlternateContent xmlns:mc="http://schemas.openxmlformats.org/markup-compatibility/2006">
          <mc:Choice Requires="x14">
            <control shapeId="41047" r:id="rId69" name="Check Box 87">
              <controlPr defaultSize="0" autoFill="0" autoLine="0" autoPict="0">
                <anchor moveWithCells="1">
                  <from>
                    <xdr:col>16</xdr:col>
                    <xdr:colOff>6350</xdr:colOff>
                    <xdr:row>17</xdr:row>
                    <xdr:rowOff>12700</xdr:rowOff>
                  </from>
                  <to>
                    <xdr:col>17</xdr:col>
                    <xdr:colOff>44450</xdr:colOff>
                    <xdr:row>17</xdr:row>
                    <xdr:rowOff>355600</xdr:rowOff>
                  </to>
                </anchor>
              </controlPr>
            </control>
          </mc:Choice>
        </mc:AlternateContent>
        <mc:AlternateContent xmlns:mc="http://schemas.openxmlformats.org/markup-compatibility/2006">
          <mc:Choice Requires="x14">
            <control shapeId="41048" r:id="rId70" name="Check Box 88">
              <controlPr defaultSize="0" autoFill="0" autoLine="0" autoPict="0">
                <anchor moveWithCells="1">
                  <from>
                    <xdr:col>14</xdr:col>
                    <xdr:colOff>0</xdr:colOff>
                    <xdr:row>17</xdr:row>
                    <xdr:rowOff>0</xdr:rowOff>
                  </from>
                  <to>
                    <xdr:col>15</xdr:col>
                    <xdr:colOff>38100</xdr:colOff>
                    <xdr:row>17</xdr:row>
                    <xdr:rowOff>342900</xdr:rowOff>
                  </to>
                </anchor>
              </controlPr>
            </control>
          </mc:Choice>
        </mc:AlternateContent>
        <mc:AlternateContent xmlns:mc="http://schemas.openxmlformats.org/markup-compatibility/2006">
          <mc:Choice Requires="x14">
            <control shapeId="41049" r:id="rId71" name="Check Box 89">
              <controlPr defaultSize="0" autoFill="0" autoLine="0" autoPict="0">
                <anchor moveWithCells="1">
                  <from>
                    <xdr:col>17</xdr:col>
                    <xdr:colOff>209550</xdr:colOff>
                    <xdr:row>17</xdr:row>
                    <xdr:rowOff>12700</xdr:rowOff>
                  </from>
                  <to>
                    <xdr:col>19</xdr:col>
                    <xdr:colOff>38100</xdr:colOff>
                    <xdr:row>17</xdr:row>
                    <xdr:rowOff>355600</xdr:rowOff>
                  </to>
                </anchor>
              </controlPr>
            </control>
          </mc:Choice>
        </mc:AlternateContent>
        <mc:AlternateContent xmlns:mc="http://schemas.openxmlformats.org/markup-compatibility/2006">
          <mc:Choice Requires="x14">
            <control shapeId="41050" r:id="rId72" name="Check Box 90">
              <controlPr defaultSize="0" autoFill="0" autoLine="0" autoPict="0">
                <anchor moveWithCells="1">
                  <from>
                    <xdr:col>20</xdr:col>
                    <xdr:colOff>0</xdr:colOff>
                    <xdr:row>17</xdr:row>
                    <xdr:rowOff>12700</xdr:rowOff>
                  </from>
                  <to>
                    <xdr:col>21</xdr:col>
                    <xdr:colOff>38100</xdr:colOff>
                    <xdr:row>17</xdr:row>
                    <xdr:rowOff>355600</xdr:rowOff>
                  </to>
                </anchor>
              </controlPr>
            </control>
          </mc:Choice>
        </mc:AlternateContent>
        <mc:AlternateContent xmlns:mc="http://schemas.openxmlformats.org/markup-compatibility/2006">
          <mc:Choice Requires="x14">
            <control shapeId="41051" r:id="rId73" name="Check Box 91">
              <controlPr defaultSize="0" autoFill="0" autoLine="0" autoPict="0">
                <anchor moveWithCells="1">
                  <from>
                    <xdr:col>9</xdr:col>
                    <xdr:colOff>184150</xdr:colOff>
                    <xdr:row>18</xdr:row>
                    <xdr:rowOff>12700</xdr:rowOff>
                  </from>
                  <to>
                    <xdr:col>11</xdr:col>
                    <xdr:colOff>25400</xdr:colOff>
                    <xdr:row>18</xdr:row>
                    <xdr:rowOff>355600</xdr:rowOff>
                  </to>
                </anchor>
              </controlPr>
            </control>
          </mc:Choice>
        </mc:AlternateContent>
        <mc:AlternateContent xmlns:mc="http://schemas.openxmlformats.org/markup-compatibility/2006">
          <mc:Choice Requires="x14">
            <control shapeId="41052" r:id="rId74" name="Check Box 92">
              <controlPr defaultSize="0" autoFill="0" autoLine="0" autoPict="0">
                <anchor moveWithCells="1">
                  <from>
                    <xdr:col>12</xdr:col>
                    <xdr:colOff>0</xdr:colOff>
                    <xdr:row>18</xdr:row>
                    <xdr:rowOff>12700</xdr:rowOff>
                  </from>
                  <to>
                    <xdr:col>13</xdr:col>
                    <xdr:colOff>38100</xdr:colOff>
                    <xdr:row>18</xdr:row>
                    <xdr:rowOff>355600</xdr:rowOff>
                  </to>
                </anchor>
              </controlPr>
            </control>
          </mc:Choice>
        </mc:AlternateContent>
        <mc:AlternateContent xmlns:mc="http://schemas.openxmlformats.org/markup-compatibility/2006">
          <mc:Choice Requires="x14">
            <control shapeId="41053" r:id="rId75" name="Check Box 93">
              <controlPr defaultSize="0" autoFill="0" autoLine="0" autoPict="0">
                <anchor moveWithCells="1">
                  <from>
                    <xdr:col>16</xdr:col>
                    <xdr:colOff>6350</xdr:colOff>
                    <xdr:row>18</xdr:row>
                    <xdr:rowOff>12700</xdr:rowOff>
                  </from>
                  <to>
                    <xdr:col>17</xdr:col>
                    <xdr:colOff>44450</xdr:colOff>
                    <xdr:row>18</xdr:row>
                    <xdr:rowOff>355600</xdr:rowOff>
                  </to>
                </anchor>
              </controlPr>
            </control>
          </mc:Choice>
        </mc:AlternateContent>
        <mc:AlternateContent xmlns:mc="http://schemas.openxmlformats.org/markup-compatibility/2006">
          <mc:Choice Requires="x14">
            <control shapeId="41054" r:id="rId76" name="Check Box 94">
              <controlPr defaultSize="0" autoFill="0" autoLine="0" autoPict="0">
                <anchor moveWithCells="1">
                  <from>
                    <xdr:col>14</xdr:col>
                    <xdr:colOff>0</xdr:colOff>
                    <xdr:row>18</xdr:row>
                    <xdr:rowOff>0</xdr:rowOff>
                  </from>
                  <to>
                    <xdr:col>15</xdr:col>
                    <xdr:colOff>38100</xdr:colOff>
                    <xdr:row>18</xdr:row>
                    <xdr:rowOff>342900</xdr:rowOff>
                  </to>
                </anchor>
              </controlPr>
            </control>
          </mc:Choice>
        </mc:AlternateContent>
        <mc:AlternateContent xmlns:mc="http://schemas.openxmlformats.org/markup-compatibility/2006">
          <mc:Choice Requires="x14">
            <control shapeId="41055" r:id="rId77" name="Check Box 95">
              <controlPr defaultSize="0" autoFill="0" autoLine="0" autoPict="0">
                <anchor moveWithCells="1">
                  <from>
                    <xdr:col>17</xdr:col>
                    <xdr:colOff>209550</xdr:colOff>
                    <xdr:row>18</xdr:row>
                    <xdr:rowOff>12700</xdr:rowOff>
                  </from>
                  <to>
                    <xdr:col>19</xdr:col>
                    <xdr:colOff>38100</xdr:colOff>
                    <xdr:row>18</xdr:row>
                    <xdr:rowOff>355600</xdr:rowOff>
                  </to>
                </anchor>
              </controlPr>
            </control>
          </mc:Choice>
        </mc:AlternateContent>
        <mc:AlternateContent xmlns:mc="http://schemas.openxmlformats.org/markup-compatibility/2006">
          <mc:Choice Requires="x14">
            <control shapeId="41056" r:id="rId78" name="Check Box 96">
              <controlPr defaultSize="0" autoFill="0" autoLine="0" autoPict="0">
                <anchor moveWithCells="1">
                  <from>
                    <xdr:col>20</xdr:col>
                    <xdr:colOff>0</xdr:colOff>
                    <xdr:row>18</xdr:row>
                    <xdr:rowOff>12700</xdr:rowOff>
                  </from>
                  <to>
                    <xdr:col>21</xdr:col>
                    <xdr:colOff>38100</xdr:colOff>
                    <xdr:row>18</xdr:row>
                    <xdr:rowOff>355600</xdr:rowOff>
                  </to>
                </anchor>
              </controlPr>
            </control>
          </mc:Choice>
        </mc:AlternateContent>
        <mc:AlternateContent xmlns:mc="http://schemas.openxmlformats.org/markup-compatibility/2006">
          <mc:Choice Requires="x14">
            <control shapeId="41057" r:id="rId79" name="Check Box 97">
              <controlPr defaultSize="0" autoFill="0" autoLine="0" autoPict="0">
                <anchor moveWithCells="1">
                  <from>
                    <xdr:col>9</xdr:col>
                    <xdr:colOff>184150</xdr:colOff>
                    <xdr:row>19</xdr:row>
                    <xdr:rowOff>12700</xdr:rowOff>
                  </from>
                  <to>
                    <xdr:col>11</xdr:col>
                    <xdr:colOff>25400</xdr:colOff>
                    <xdr:row>19</xdr:row>
                    <xdr:rowOff>355600</xdr:rowOff>
                  </to>
                </anchor>
              </controlPr>
            </control>
          </mc:Choice>
        </mc:AlternateContent>
        <mc:AlternateContent xmlns:mc="http://schemas.openxmlformats.org/markup-compatibility/2006">
          <mc:Choice Requires="x14">
            <control shapeId="41058" r:id="rId80" name="Check Box 98">
              <controlPr defaultSize="0" autoFill="0" autoLine="0" autoPict="0">
                <anchor moveWithCells="1">
                  <from>
                    <xdr:col>12</xdr:col>
                    <xdr:colOff>0</xdr:colOff>
                    <xdr:row>19</xdr:row>
                    <xdr:rowOff>12700</xdr:rowOff>
                  </from>
                  <to>
                    <xdr:col>13</xdr:col>
                    <xdr:colOff>38100</xdr:colOff>
                    <xdr:row>19</xdr:row>
                    <xdr:rowOff>355600</xdr:rowOff>
                  </to>
                </anchor>
              </controlPr>
            </control>
          </mc:Choice>
        </mc:AlternateContent>
        <mc:AlternateContent xmlns:mc="http://schemas.openxmlformats.org/markup-compatibility/2006">
          <mc:Choice Requires="x14">
            <control shapeId="41059" r:id="rId81" name="Check Box 99">
              <controlPr defaultSize="0" autoFill="0" autoLine="0" autoPict="0">
                <anchor moveWithCells="1">
                  <from>
                    <xdr:col>16</xdr:col>
                    <xdr:colOff>6350</xdr:colOff>
                    <xdr:row>19</xdr:row>
                    <xdr:rowOff>12700</xdr:rowOff>
                  </from>
                  <to>
                    <xdr:col>17</xdr:col>
                    <xdr:colOff>44450</xdr:colOff>
                    <xdr:row>19</xdr:row>
                    <xdr:rowOff>355600</xdr:rowOff>
                  </to>
                </anchor>
              </controlPr>
            </control>
          </mc:Choice>
        </mc:AlternateContent>
        <mc:AlternateContent xmlns:mc="http://schemas.openxmlformats.org/markup-compatibility/2006">
          <mc:Choice Requires="x14">
            <control shapeId="41060" r:id="rId82" name="Check Box 100">
              <controlPr defaultSize="0" autoFill="0" autoLine="0" autoPict="0">
                <anchor moveWithCells="1">
                  <from>
                    <xdr:col>14</xdr:col>
                    <xdr:colOff>0</xdr:colOff>
                    <xdr:row>19</xdr:row>
                    <xdr:rowOff>0</xdr:rowOff>
                  </from>
                  <to>
                    <xdr:col>15</xdr:col>
                    <xdr:colOff>38100</xdr:colOff>
                    <xdr:row>19</xdr:row>
                    <xdr:rowOff>342900</xdr:rowOff>
                  </to>
                </anchor>
              </controlPr>
            </control>
          </mc:Choice>
        </mc:AlternateContent>
        <mc:AlternateContent xmlns:mc="http://schemas.openxmlformats.org/markup-compatibility/2006">
          <mc:Choice Requires="x14">
            <control shapeId="41061" r:id="rId83" name="Check Box 101">
              <controlPr defaultSize="0" autoFill="0" autoLine="0" autoPict="0">
                <anchor moveWithCells="1">
                  <from>
                    <xdr:col>17</xdr:col>
                    <xdr:colOff>209550</xdr:colOff>
                    <xdr:row>19</xdr:row>
                    <xdr:rowOff>12700</xdr:rowOff>
                  </from>
                  <to>
                    <xdr:col>19</xdr:col>
                    <xdr:colOff>38100</xdr:colOff>
                    <xdr:row>19</xdr:row>
                    <xdr:rowOff>355600</xdr:rowOff>
                  </to>
                </anchor>
              </controlPr>
            </control>
          </mc:Choice>
        </mc:AlternateContent>
        <mc:AlternateContent xmlns:mc="http://schemas.openxmlformats.org/markup-compatibility/2006">
          <mc:Choice Requires="x14">
            <control shapeId="41062" r:id="rId84" name="Check Box 102">
              <controlPr defaultSize="0" autoFill="0" autoLine="0" autoPict="0">
                <anchor moveWithCells="1">
                  <from>
                    <xdr:col>20</xdr:col>
                    <xdr:colOff>0</xdr:colOff>
                    <xdr:row>19</xdr:row>
                    <xdr:rowOff>12700</xdr:rowOff>
                  </from>
                  <to>
                    <xdr:col>21</xdr:col>
                    <xdr:colOff>38100</xdr:colOff>
                    <xdr:row>19</xdr:row>
                    <xdr:rowOff>355600</xdr:rowOff>
                  </to>
                </anchor>
              </controlPr>
            </control>
          </mc:Choice>
        </mc:AlternateContent>
        <mc:AlternateContent xmlns:mc="http://schemas.openxmlformats.org/markup-compatibility/2006">
          <mc:Choice Requires="x14">
            <control shapeId="41063" r:id="rId85" name="Check Box 103">
              <controlPr defaultSize="0" autoFill="0" autoLine="0" autoPict="0">
                <anchor moveWithCells="1">
                  <from>
                    <xdr:col>9</xdr:col>
                    <xdr:colOff>184150</xdr:colOff>
                    <xdr:row>20</xdr:row>
                    <xdr:rowOff>12700</xdr:rowOff>
                  </from>
                  <to>
                    <xdr:col>11</xdr:col>
                    <xdr:colOff>25400</xdr:colOff>
                    <xdr:row>20</xdr:row>
                    <xdr:rowOff>355600</xdr:rowOff>
                  </to>
                </anchor>
              </controlPr>
            </control>
          </mc:Choice>
        </mc:AlternateContent>
        <mc:AlternateContent xmlns:mc="http://schemas.openxmlformats.org/markup-compatibility/2006">
          <mc:Choice Requires="x14">
            <control shapeId="41064" r:id="rId86" name="Check Box 104">
              <controlPr defaultSize="0" autoFill="0" autoLine="0" autoPict="0">
                <anchor moveWithCells="1">
                  <from>
                    <xdr:col>12</xdr:col>
                    <xdr:colOff>0</xdr:colOff>
                    <xdr:row>20</xdr:row>
                    <xdr:rowOff>12700</xdr:rowOff>
                  </from>
                  <to>
                    <xdr:col>13</xdr:col>
                    <xdr:colOff>38100</xdr:colOff>
                    <xdr:row>20</xdr:row>
                    <xdr:rowOff>355600</xdr:rowOff>
                  </to>
                </anchor>
              </controlPr>
            </control>
          </mc:Choice>
        </mc:AlternateContent>
        <mc:AlternateContent xmlns:mc="http://schemas.openxmlformats.org/markup-compatibility/2006">
          <mc:Choice Requires="x14">
            <control shapeId="41065" r:id="rId87" name="Check Box 105">
              <controlPr defaultSize="0" autoFill="0" autoLine="0" autoPict="0">
                <anchor moveWithCells="1">
                  <from>
                    <xdr:col>16</xdr:col>
                    <xdr:colOff>6350</xdr:colOff>
                    <xdr:row>20</xdr:row>
                    <xdr:rowOff>12700</xdr:rowOff>
                  </from>
                  <to>
                    <xdr:col>17</xdr:col>
                    <xdr:colOff>44450</xdr:colOff>
                    <xdr:row>20</xdr:row>
                    <xdr:rowOff>355600</xdr:rowOff>
                  </to>
                </anchor>
              </controlPr>
            </control>
          </mc:Choice>
        </mc:AlternateContent>
        <mc:AlternateContent xmlns:mc="http://schemas.openxmlformats.org/markup-compatibility/2006">
          <mc:Choice Requires="x14">
            <control shapeId="41066" r:id="rId88" name="Check Box 106">
              <controlPr defaultSize="0" autoFill="0" autoLine="0" autoPict="0">
                <anchor moveWithCells="1">
                  <from>
                    <xdr:col>14</xdr:col>
                    <xdr:colOff>0</xdr:colOff>
                    <xdr:row>20</xdr:row>
                    <xdr:rowOff>0</xdr:rowOff>
                  </from>
                  <to>
                    <xdr:col>15</xdr:col>
                    <xdr:colOff>38100</xdr:colOff>
                    <xdr:row>20</xdr:row>
                    <xdr:rowOff>342900</xdr:rowOff>
                  </to>
                </anchor>
              </controlPr>
            </control>
          </mc:Choice>
        </mc:AlternateContent>
        <mc:AlternateContent xmlns:mc="http://schemas.openxmlformats.org/markup-compatibility/2006">
          <mc:Choice Requires="x14">
            <control shapeId="41067" r:id="rId89" name="Check Box 107">
              <controlPr defaultSize="0" autoFill="0" autoLine="0" autoPict="0">
                <anchor moveWithCells="1">
                  <from>
                    <xdr:col>17</xdr:col>
                    <xdr:colOff>209550</xdr:colOff>
                    <xdr:row>20</xdr:row>
                    <xdr:rowOff>12700</xdr:rowOff>
                  </from>
                  <to>
                    <xdr:col>19</xdr:col>
                    <xdr:colOff>38100</xdr:colOff>
                    <xdr:row>20</xdr:row>
                    <xdr:rowOff>355600</xdr:rowOff>
                  </to>
                </anchor>
              </controlPr>
            </control>
          </mc:Choice>
        </mc:AlternateContent>
        <mc:AlternateContent xmlns:mc="http://schemas.openxmlformats.org/markup-compatibility/2006">
          <mc:Choice Requires="x14">
            <control shapeId="41068" r:id="rId90" name="Check Box 108">
              <controlPr defaultSize="0" autoFill="0" autoLine="0" autoPict="0">
                <anchor moveWithCells="1">
                  <from>
                    <xdr:col>20</xdr:col>
                    <xdr:colOff>0</xdr:colOff>
                    <xdr:row>20</xdr:row>
                    <xdr:rowOff>12700</xdr:rowOff>
                  </from>
                  <to>
                    <xdr:col>21</xdr:col>
                    <xdr:colOff>38100</xdr:colOff>
                    <xdr:row>20</xdr:row>
                    <xdr:rowOff>355600</xdr:rowOff>
                  </to>
                </anchor>
              </controlPr>
            </control>
          </mc:Choice>
        </mc:AlternateContent>
        <mc:AlternateContent xmlns:mc="http://schemas.openxmlformats.org/markup-compatibility/2006">
          <mc:Choice Requires="x14">
            <control shapeId="41069" r:id="rId91" name="Check Box 109">
              <controlPr defaultSize="0" autoFill="0" autoLine="0" autoPict="0">
                <anchor moveWithCells="1">
                  <from>
                    <xdr:col>9</xdr:col>
                    <xdr:colOff>184150</xdr:colOff>
                    <xdr:row>21</xdr:row>
                    <xdr:rowOff>12700</xdr:rowOff>
                  </from>
                  <to>
                    <xdr:col>11</xdr:col>
                    <xdr:colOff>25400</xdr:colOff>
                    <xdr:row>21</xdr:row>
                    <xdr:rowOff>355600</xdr:rowOff>
                  </to>
                </anchor>
              </controlPr>
            </control>
          </mc:Choice>
        </mc:AlternateContent>
        <mc:AlternateContent xmlns:mc="http://schemas.openxmlformats.org/markup-compatibility/2006">
          <mc:Choice Requires="x14">
            <control shapeId="41070" r:id="rId92" name="Check Box 110">
              <controlPr defaultSize="0" autoFill="0" autoLine="0" autoPict="0">
                <anchor moveWithCells="1">
                  <from>
                    <xdr:col>12</xdr:col>
                    <xdr:colOff>0</xdr:colOff>
                    <xdr:row>21</xdr:row>
                    <xdr:rowOff>12700</xdr:rowOff>
                  </from>
                  <to>
                    <xdr:col>13</xdr:col>
                    <xdr:colOff>38100</xdr:colOff>
                    <xdr:row>21</xdr:row>
                    <xdr:rowOff>355600</xdr:rowOff>
                  </to>
                </anchor>
              </controlPr>
            </control>
          </mc:Choice>
        </mc:AlternateContent>
        <mc:AlternateContent xmlns:mc="http://schemas.openxmlformats.org/markup-compatibility/2006">
          <mc:Choice Requires="x14">
            <control shapeId="41071" r:id="rId93" name="Check Box 111">
              <controlPr defaultSize="0" autoFill="0" autoLine="0" autoPict="0">
                <anchor moveWithCells="1">
                  <from>
                    <xdr:col>16</xdr:col>
                    <xdr:colOff>6350</xdr:colOff>
                    <xdr:row>21</xdr:row>
                    <xdr:rowOff>12700</xdr:rowOff>
                  </from>
                  <to>
                    <xdr:col>17</xdr:col>
                    <xdr:colOff>44450</xdr:colOff>
                    <xdr:row>21</xdr:row>
                    <xdr:rowOff>355600</xdr:rowOff>
                  </to>
                </anchor>
              </controlPr>
            </control>
          </mc:Choice>
        </mc:AlternateContent>
        <mc:AlternateContent xmlns:mc="http://schemas.openxmlformats.org/markup-compatibility/2006">
          <mc:Choice Requires="x14">
            <control shapeId="41072" r:id="rId94" name="Check Box 112">
              <controlPr defaultSize="0" autoFill="0" autoLine="0" autoPict="0">
                <anchor moveWithCells="1">
                  <from>
                    <xdr:col>14</xdr:col>
                    <xdr:colOff>0</xdr:colOff>
                    <xdr:row>21</xdr:row>
                    <xdr:rowOff>0</xdr:rowOff>
                  </from>
                  <to>
                    <xdr:col>15</xdr:col>
                    <xdr:colOff>38100</xdr:colOff>
                    <xdr:row>21</xdr:row>
                    <xdr:rowOff>342900</xdr:rowOff>
                  </to>
                </anchor>
              </controlPr>
            </control>
          </mc:Choice>
        </mc:AlternateContent>
        <mc:AlternateContent xmlns:mc="http://schemas.openxmlformats.org/markup-compatibility/2006">
          <mc:Choice Requires="x14">
            <control shapeId="41073" r:id="rId95" name="Check Box 113">
              <controlPr defaultSize="0" autoFill="0" autoLine="0" autoPict="0">
                <anchor moveWithCells="1">
                  <from>
                    <xdr:col>17</xdr:col>
                    <xdr:colOff>209550</xdr:colOff>
                    <xdr:row>21</xdr:row>
                    <xdr:rowOff>12700</xdr:rowOff>
                  </from>
                  <to>
                    <xdr:col>19</xdr:col>
                    <xdr:colOff>38100</xdr:colOff>
                    <xdr:row>21</xdr:row>
                    <xdr:rowOff>355600</xdr:rowOff>
                  </to>
                </anchor>
              </controlPr>
            </control>
          </mc:Choice>
        </mc:AlternateContent>
        <mc:AlternateContent xmlns:mc="http://schemas.openxmlformats.org/markup-compatibility/2006">
          <mc:Choice Requires="x14">
            <control shapeId="41074" r:id="rId96" name="Check Box 114">
              <controlPr defaultSize="0" autoFill="0" autoLine="0" autoPict="0">
                <anchor moveWithCells="1">
                  <from>
                    <xdr:col>20</xdr:col>
                    <xdr:colOff>0</xdr:colOff>
                    <xdr:row>21</xdr:row>
                    <xdr:rowOff>12700</xdr:rowOff>
                  </from>
                  <to>
                    <xdr:col>21</xdr:col>
                    <xdr:colOff>38100</xdr:colOff>
                    <xdr:row>21</xdr:row>
                    <xdr:rowOff>355600</xdr:rowOff>
                  </to>
                </anchor>
              </controlPr>
            </control>
          </mc:Choice>
        </mc:AlternateContent>
        <mc:AlternateContent xmlns:mc="http://schemas.openxmlformats.org/markup-compatibility/2006">
          <mc:Choice Requires="x14">
            <control shapeId="41075" r:id="rId97" name="Check Box 115">
              <controlPr defaultSize="0" autoFill="0" autoLine="0" autoPict="0">
                <anchor moveWithCells="1">
                  <from>
                    <xdr:col>9</xdr:col>
                    <xdr:colOff>184150</xdr:colOff>
                    <xdr:row>22</xdr:row>
                    <xdr:rowOff>12700</xdr:rowOff>
                  </from>
                  <to>
                    <xdr:col>11</xdr:col>
                    <xdr:colOff>25400</xdr:colOff>
                    <xdr:row>22</xdr:row>
                    <xdr:rowOff>355600</xdr:rowOff>
                  </to>
                </anchor>
              </controlPr>
            </control>
          </mc:Choice>
        </mc:AlternateContent>
        <mc:AlternateContent xmlns:mc="http://schemas.openxmlformats.org/markup-compatibility/2006">
          <mc:Choice Requires="x14">
            <control shapeId="41076" r:id="rId98" name="Check Box 116">
              <controlPr defaultSize="0" autoFill="0" autoLine="0" autoPict="0">
                <anchor moveWithCells="1">
                  <from>
                    <xdr:col>12</xdr:col>
                    <xdr:colOff>0</xdr:colOff>
                    <xdr:row>22</xdr:row>
                    <xdr:rowOff>12700</xdr:rowOff>
                  </from>
                  <to>
                    <xdr:col>13</xdr:col>
                    <xdr:colOff>38100</xdr:colOff>
                    <xdr:row>22</xdr:row>
                    <xdr:rowOff>355600</xdr:rowOff>
                  </to>
                </anchor>
              </controlPr>
            </control>
          </mc:Choice>
        </mc:AlternateContent>
        <mc:AlternateContent xmlns:mc="http://schemas.openxmlformats.org/markup-compatibility/2006">
          <mc:Choice Requires="x14">
            <control shapeId="41077" r:id="rId99" name="Check Box 117">
              <controlPr defaultSize="0" autoFill="0" autoLine="0" autoPict="0">
                <anchor moveWithCells="1">
                  <from>
                    <xdr:col>16</xdr:col>
                    <xdr:colOff>6350</xdr:colOff>
                    <xdr:row>22</xdr:row>
                    <xdr:rowOff>12700</xdr:rowOff>
                  </from>
                  <to>
                    <xdr:col>17</xdr:col>
                    <xdr:colOff>44450</xdr:colOff>
                    <xdr:row>22</xdr:row>
                    <xdr:rowOff>355600</xdr:rowOff>
                  </to>
                </anchor>
              </controlPr>
            </control>
          </mc:Choice>
        </mc:AlternateContent>
        <mc:AlternateContent xmlns:mc="http://schemas.openxmlformats.org/markup-compatibility/2006">
          <mc:Choice Requires="x14">
            <control shapeId="41078" r:id="rId100" name="Check Box 118">
              <controlPr defaultSize="0" autoFill="0" autoLine="0" autoPict="0">
                <anchor moveWithCells="1">
                  <from>
                    <xdr:col>14</xdr:col>
                    <xdr:colOff>0</xdr:colOff>
                    <xdr:row>22</xdr:row>
                    <xdr:rowOff>0</xdr:rowOff>
                  </from>
                  <to>
                    <xdr:col>15</xdr:col>
                    <xdr:colOff>38100</xdr:colOff>
                    <xdr:row>22</xdr:row>
                    <xdr:rowOff>342900</xdr:rowOff>
                  </to>
                </anchor>
              </controlPr>
            </control>
          </mc:Choice>
        </mc:AlternateContent>
        <mc:AlternateContent xmlns:mc="http://schemas.openxmlformats.org/markup-compatibility/2006">
          <mc:Choice Requires="x14">
            <control shapeId="41079" r:id="rId101" name="Check Box 119">
              <controlPr defaultSize="0" autoFill="0" autoLine="0" autoPict="0">
                <anchor moveWithCells="1">
                  <from>
                    <xdr:col>17</xdr:col>
                    <xdr:colOff>209550</xdr:colOff>
                    <xdr:row>22</xdr:row>
                    <xdr:rowOff>12700</xdr:rowOff>
                  </from>
                  <to>
                    <xdr:col>19</xdr:col>
                    <xdr:colOff>38100</xdr:colOff>
                    <xdr:row>22</xdr:row>
                    <xdr:rowOff>355600</xdr:rowOff>
                  </to>
                </anchor>
              </controlPr>
            </control>
          </mc:Choice>
        </mc:AlternateContent>
        <mc:AlternateContent xmlns:mc="http://schemas.openxmlformats.org/markup-compatibility/2006">
          <mc:Choice Requires="x14">
            <control shapeId="41080" r:id="rId102" name="Check Box 120">
              <controlPr defaultSize="0" autoFill="0" autoLine="0" autoPict="0">
                <anchor moveWithCells="1">
                  <from>
                    <xdr:col>20</xdr:col>
                    <xdr:colOff>0</xdr:colOff>
                    <xdr:row>22</xdr:row>
                    <xdr:rowOff>12700</xdr:rowOff>
                  </from>
                  <to>
                    <xdr:col>21</xdr:col>
                    <xdr:colOff>38100</xdr:colOff>
                    <xdr:row>22</xdr:row>
                    <xdr:rowOff>355600</xdr:rowOff>
                  </to>
                </anchor>
              </controlPr>
            </control>
          </mc:Choice>
        </mc:AlternateContent>
        <mc:AlternateContent xmlns:mc="http://schemas.openxmlformats.org/markup-compatibility/2006">
          <mc:Choice Requires="x14">
            <control shapeId="41081" r:id="rId103" name="Check Box 121">
              <controlPr defaultSize="0" autoFill="0" autoLine="0" autoPict="0">
                <anchor moveWithCells="1">
                  <from>
                    <xdr:col>9</xdr:col>
                    <xdr:colOff>184150</xdr:colOff>
                    <xdr:row>23</xdr:row>
                    <xdr:rowOff>12700</xdr:rowOff>
                  </from>
                  <to>
                    <xdr:col>11</xdr:col>
                    <xdr:colOff>25400</xdr:colOff>
                    <xdr:row>23</xdr:row>
                    <xdr:rowOff>355600</xdr:rowOff>
                  </to>
                </anchor>
              </controlPr>
            </control>
          </mc:Choice>
        </mc:AlternateContent>
        <mc:AlternateContent xmlns:mc="http://schemas.openxmlformats.org/markup-compatibility/2006">
          <mc:Choice Requires="x14">
            <control shapeId="41082" r:id="rId104" name="Check Box 122">
              <controlPr defaultSize="0" autoFill="0" autoLine="0" autoPict="0">
                <anchor moveWithCells="1">
                  <from>
                    <xdr:col>12</xdr:col>
                    <xdr:colOff>0</xdr:colOff>
                    <xdr:row>23</xdr:row>
                    <xdr:rowOff>12700</xdr:rowOff>
                  </from>
                  <to>
                    <xdr:col>13</xdr:col>
                    <xdr:colOff>38100</xdr:colOff>
                    <xdr:row>23</xdr:row>
                    <xdr:rowOff>355600</xdr:rowOff>
                  </to>
                </anchor>
              </controlPr>
            </control>
          </mc:Choice>
        </mc:AlternateContent>
        <mc:AlternateContent xmlns:mc="http://schemas.openxmlformats.org/markup-compatibility/2006">
          <mc:Choice Requires="x14">
            <control shapeId="41083" r:id="rId105" name="Check Box 123">
              <controlPr defaultSize="0" autoFill="0" autoLine="0" autoPict="0">
                <anchor moveWithCells="1">
                  <from>
                    <xdr:col>16</xdr:col>
                    <xdr:colOff>6350</xdr:colOff>
                    <xdr:row>23</xdr:row>
                    <xdr:rowOff>12700</xdr:rowOff>
                  </from>
                  <to>
                    <xdr:col>17</xdr:col>
                    <xdr:colOff>44450</xdr:colOff>
                    <xdr:row>23</xdr:row>
                    <xdr:rowOff>355600</xdr:rowOff>
                  </to>
                </anchor>
              </controlPr>
            </control>
          </mc:Choice>
        </mc:AlternateContent>
        <mc:AlternateContent xmlns:mc="http://schemas.openxmlformats.org/markup-compatibility/2006">
          <mc:Choice Requires="x14">
            <control shapeId="41084" r:id="rId106" name="Check Box 124">
              <controlPr defaultSize="0" autoFill="0" autoLine="0" autoPict="0">
                <anchor moveWithCells="1">
                  <from>
                    <xdr:col>14</xdr:col>
                    <xdr:colOff>0</xdr:colOff>
                    <xdr:row>23</xdr:row>
                    <xdr:rowOff>0</xdr:rowOff>
                  </from>
                  <to>
                    <xdr:col>15</xdr:col>
                    <xdr:colOff>38100</xdr:colOff>
                    <xdr:row>23</xdr:row>
                    <xdr:rowOff>342900</xdr:rowOff>
                  </to>
                </anchor>
              </controlPr>
            </control>
          </mc:Choice>
        </mc:AlternateContent>
        <mc:AlternateContent xmlns:mc="http://schemas.openxmlformats.org/markup-compatibility/2006">
          <mc:Choice Requires="x14">
            <control shapeId="41085" r:id="rId107" name="Check Box 125">
              <controlPr defaultSize="0" autoFill="0" autoLine="0" autoPict="0">
                <anchor moveWithCells="1">
                  <from>
                    <xdr:col>17</xdr:col>
                    <xdr:colOff>209550</xdr:colOff>
                    <xdr:row>23</xdr:row>
                    <xdr:rowOff>12700</xdr:rowOff>
                  </from>
                  <to>
                    <xdr:col>19</xdr:col>
                    <xdr:colOff>38100</xdr:colOff>
                    <xdr:row>23</xdr:row>
                    <xdr:rowOff>355600</xdr:rowOff>
                  </to>
                </anchor>
              </controlPr>
            </control>
          </mc:Choice>
        </mc:AlternateContent>
        <mc:AlternateContent xmlns:mc="http://schemas.openxmlformats.org/markup-compatibility/2006">
          <mc:Choice Requires="x14">
            <control shapeId="41086" r:id="rId108" name="Check Box 126">
              <controlPr defaultSize="0" autoFill="0" autoLine="0" autoPict="0">
                <anchor moveWithCells="1">
                  <from>
                    <xdr:col>20</xdr:col>
                    <xdr:colOff>0</xdr:colOff>
                    <xdr:row>23</xdr:row>
                    <xdr:rowOff>12700</xdr:rowOff>
                  </from>
                  <to>
                    <xdr:col>21</xdr:col>
                    <xdr:colOff>38100</xdr:colOff>
                    <xdr:row>23</xdr:row>
                    <xdr:rowOff>355600</xdr:rowOff>
                  </to>
                </anchor>
              </controlPr>
            </control>
          </mc:Choice>
        </mc:AlternateContent>
        <mc:AlternateContent xmlns:mc="http://schemas.openxmlformats.org/markup-compatibility/2006">
          <mc:Choice Requires="x14">
            <control shapeId="41087" r:id="rId109" name="Check Box 127">
              <controlPr defaultSize="0" autoFill="0" autoLine="0" autoPict="0">
                <anchor moveWithCells="1">
                  <from>
                    <xdr:col>9</xdr:col>
                    <xdr:colOff>184150</xdr:colOff>
                    <xdr:row>24</xdr:row>
                    <xdr:rowOff>12700</xdr:rowOff>
                  </from>
                  <to>
                    <xdr:col>11</xdr:col>
                    <xdr:colOff>25400</xdr:colOff>
                    <xdr:row>24</xdr:row>
                    <xdr:rowOff>355600</xdr:rowOff>
                  </to>
                </anchor>
              </controlPr>
            </control>
          </mc:Choice>
        </mc:AlternateContent>
        <mc:AlternateContent xmlns:mc="http://schemas.openxmlformats.org/markup-compatibility/2006">
          <mc:Choice Requires="x14">
            <control shapeId="41088" r:id="rId110" name="Check Box 128">
              <controlPr defaultSize="0" autoFill="0" autoLine="0" autoPict="0">
                <anchor moveWithCells="1">
                  <from>
                    <xdr:col>12</xdr:col>
                    <xdr:colOff>0</xdr:colOff>
                    <xdr:row>24</xdr:row>
                    <xdr:rowOff>12700</xdr:rowOff>
                  </from>
                  <to>
                    <xdr:col>13</xdr:col>
                    <xdr:colOff>38100</xdr:colOff>
                    <xdr:row>24</xdr:row>
                    <xdr:rowOff>355600</xdr:rowOff>
                  </to>
                </anchor>
              </controlPr>
            </control>
          </mc:Choice>
        </mc:AlternateContent>
        <mc:AlternateContent xmlns:mc="http://schemas.openxmlformats.org/markup-compatibility/2006">
          <mc:Choice Requires="x14">
            <control shapeId="41089" r:id="rId111" name="Check Box 129">
              <controlPr defaultSize="0" autoFill="0" autoLine="0" autoPict="0">
                <anchor moveWithCells="1">
                  <from>
                    <xdr:col>16</xdr:col>
                    <xdr:colOff>6350</xdr:colOff>
                    <xdr:row>24</xdr:row>
                    <xdr:rowOff>12700</xdr:rowOff>
                  </from>
                  <to>
                    <xdr:col>17</xdr:col>
                    <xdr:colOff>44450</xdr:colOff>
                    <xdr:row>24</xdr:row>
                    <xdr:rowOff>355600</xdr:rowOff>
                  </to>
                </anchor>
              </controlPr>
            </control>
          </mc:Choice>
        </mc:AlternateContent>
        <mc:AlternateContent xmlns:mc="http://schemas.openxmlformats.org/markup-compatibility/2006">
          <mc:Choice Requires="x14">
            <control shapeId="41090" r:id="rId112" name="Check Box 130">
              <controlPr defaultSize="0" autoFill="0" autoLine="0" autoPict="0">
                <anchor moveWithCells="1">
                  <from>
                    <xdr:col>14</xdr:col>
                    <xdr:colOff>0</xdr:colOff>
                    <xdr:row>24</xdr:row>
                    <xdr:rowOff>0</xdr:rowOff>
                  </from>
                  <to>
                    <xdr:col>15</xdr:col>
                    <xdr:colOff>38100</xdr:colOff>
                    <xdr:row>24</xdr:row>
                    <xdr:rowOff>342900</xdr:rowOff>
                  </to>
                </anchor>
              </controlPr>
            </control>
          </mc:Choice>
        </mc:AlternateContent>
        <mc:AlternateContent xmlns:mc="http://schemas.openxmlformats.org/markup-compatibility/2006">
          <mc:Choice Requires="x14">
            <control shapeId="41091" r:id="rId113" name="Check Box 131">
              <controlPr defaultSize="0" autoFill="0" autoLine="0" autoPict="0">
                <anchor moveWithCells="1">
                  <from>
                    <xdr:col>17</xdr:col>
                    <xdr:colOff>209550</xdr:colOff>
                    <xdr:row>24</xdr:row>
                    <xdr:rowOff>12700</xdr:rowOff>
                  </from>
                  <to>
                    <xdr:col>19</xdr:col>
                    <xdr:colOff>38100</xdr:colOff>
                    <xdr:row>24</xdr:row>
                    <xdr:rowOff>355600</xdr:rowOff>
                  </to>
                </anchor>
              </controlPr>
            </control>
          </mc:Choice>
        </mc:AlternateContent>
        <mc:AlternateContent xmlns:mc="http://schemas.openxmlformats.org/markup-compatibility/2006">
          <mc:Choice Requires="x14">
            <control shapeId="41092" r:id="rId114" name="Check Box 132">
              <controlPr defaultSize="0" autoFill="0" autoLine="0" autoPict="0">
                <anchor moveWithCells="1">
                  <from>
                    <xdr:col>20</xdr:col>
                    <xdr:colOff>0</xdr:colOff>
                    <xdr:row>24</xdr:row>
                    <xdr:rowOff>12700</xdr:rowOff>
                  </from>
                  <to>
                    <xdr:col>21</xdr:col>
                    <xdr:colOff>38100</xdr:colOff>
                    <xdr:row>24</xdr:row>
                    <xdr:rowOff>355600</xdr:rowOff>
                  </to>
                </anchor>
              </controlPr>
            </control>
          </mc:Choice>
        </mc:AlternateContent>
        <mc:AlternateContent xmlns:mc="http://schemas.openxmlformats.org/markup-compatibility/2006">
          <mc:Choice Requires="x14">
            <control shapeId="41093" r:id="rId115" name="Check Box 133">
              <controlPr defaultSize="0" autoFill="0" autoLine="0" autoPict="0">
                <anchor moveWithCells="1">
                  <from>
                    <xdr:col>9</xdr:col>
                    <xdr:colOff>184150</xdr:colOff>
                    <xdr:row>25</xdr:row>
                    <xdr:rowOff>12700</xdr:rowOff>
                  </from>
                  <to>
                    <xdr:col>11</xdr:col>
                    <xdr:colOff>25400</xdr:colOff>
                    <xdr:row>25</xdr:row>
                    <xdr:rowOff>355600</xdr:rowOff>
                  </to>
                </anchor>
              </controlPr>
            </control>
          </mc:Choice>
        </mc:AlternateContent>
        <mc:AlternateContent xmlns:mc="http://schemas.openxmlformats.org/markup-compatibility/2006">
          <mc:Choice Requires="x14">
            <control shapeId="41094" r:id="rId116" name="Check Box 134">
              <controlPr defaultSize="0" autoFill="0" autoLine="0" autoPict="0">
                <anchor moveWithCells="1">
                  <from>
                    <xdr:col>12</xdr:col>
                    <xdr:colOff>0</xdr:colOff>
                    <xdr:row>25</xdr:row>
                    <xdr:rowOff>12700</xdr:rowOff>
                  </from>
                  <to>
                    <xdr:col>13</xdr:col>
                    <xdr:colOff>38100</xdr:colOff>
                    <xdr:row>25</xdr:row>
                    <xdr:rowOff>355600</xdr:rowOff>
                  </to>
                </anchor>
              </controlPr>
            </control>
          </mc:Choice>
        </mc:AlternateContent>
        <mc:AlternateContent xmlns:mc="http://schemas.openxmlformats.org/markup-compatibility/2006">
          <mc:Choice Requires="x14">
            <control shapeId="41095" r:id="rId117" name="Check Box 135">
              <controlPr defaultSize="0" autoFill="0" autoLine="0" autoPict="0">
                <anchor moveWithCells="1">
                  <from>
                    <xdr:col>16</xdr:col>
                    <xdr:colOff>6350</xdr:colOff>
                    <xdr:row>25</xdr:row>
                    <xdr:rowOff>12700</xdr:rowOff>
                  </from>
                  <to>
                    <xdr:col>17</xdr:col>
                    <xdr:colOff>44450</xdr:colOff>
                    <xdr:row>25</xdr:row>
                    <xdr:rowOff>355600</xdr:rowOff>
                  </to>
                </anchor>
              </controlPr>
            </control>
          </mc:Choice>
        </mc:AlternateContent>
        <mc:AlternateContent xmlns:mc="http://schemas.openxmlformats.org/markup-compatibility/2006">
          <mc:Choice Requires="x14">
            <control shapeId="41096" r:id="rId118" name="Check Box 136">
              <controlPr defaultSize="0" autoFill="0" autoLine="0" autoPict="0">
                <anchor moveWithCells="1">
                  <from>
                    <xdr:col>14</xdr:col>
                    <xdr:colOff>0</xdr:colOff>
                    <xdr:row>25</xdr:row>
                    <xdr:rowOff>0</xdr:rowOff>
                  </from>
                  <to>
                    <xdr:col>15</xdr:col>
                    <xdr:colOff>38100</xdr:colOff>
                    <xdr:row>25</xdr:row>
                    <xdr:rowOff>342900</xdr:rowOff>
                  </to>
                </anchor>
              </controlPr>
            </control>
          </mc:Choice>
        </mc:AlternateContent>
        <mc:AlternateContent xmlns:mc="http://schemas.openxmlformats.org/markup-compatibility/2006">
          <mc:Choice Requires="x14">
            <control shapeId="41097" r:id="rId119" name="Check Box 137">
              <controlPr defaultSize="0" autoFill="0" autoLine="0" autoPict="0">
                <anchor moveWithCells="1">
                  <from>
                    <xdr:col>17</xdr:col>
                    <xdr:colOff>209550</xdr:colOff>
                    <xdr:row>25</xdr:row>
                    <xdr:rowOff>12700</xdr:rowOff>
                  </from>
                  <to>
                    <xdr:col>19</xdr:col>
                    <xdr:colOff>38100</xdr:colOff>
                    <xdr:row>25</xdr:row>
                    <xdr:rowOff>355600</xdr:rowOff>
                  </to>
                </anchor>
              </controlPr>
            </control>
          </mc:Choice>
        </mc:AlternateContent>
        <mc:AlternateContent xmlns:mc="http://schemas.openxmlformats.org/markup-compatibility/2006">
          <mc:Choice Requires="x14">
            <control shapeId="41098" r:id="rId120" name="Check Box 138">
              <controlPr defaultSize="0" autoFill="0" autoLine="0" autoPict="0">
                <anchor moveWithCells="1">
                  <from>
                    <xdr:col>20</xdr:col>
                    <xdr:colOff>0</xdr:colOff>
                    <xdr:row>25</xdr:row>
                    <xdr:rowOff>12700</xdr:rowOff>
                  </from>
                  <to>
                    <xdr:col>21</xdr:col>
                    <xdr:colOff>38100</xdr:colOff>
                    <xdr:row>25</xdr:row>
                    <xdr:rowOff>355600</xdr:rowOff>
                  </to>
                </anchor>
              </controlPr>
            </control>
          </mc:Choice>
        </mc:AlternateContent>
        <mc:AlternateContent xmlns:mc="http://schemas.openxmlformats.org/markup-compatibility/2006">
          <mc:Choice Requires="x14">
            <control shapeId="41099" r:id="rId121" name="Check Box 139">
              <controlPr defaultSize="0" autoFill="0" autoLine="0" autoPict="0">
                <anchor moveWithCells="1">
                  <from>
                    <xdr:col>9</xdr:col>
                    <xdr:colOff>184150</xdr:colOff>
                    <xdr:row>26</xdr:row>
                    <xdr:rowOff>12700</xdr:rowOff>
                  </from>
                  <to>
                    <xdr:col>11</xdr:col>
                    <xdr:colOff>25400</xdr:colOff>
                    <xdr:row>26</xdr:row>
                    <xdr:rowOff>355600</xdr:rowOff>
                  </to>
                </anchor>
              </controlPr>
            </control>
          </mc:Choice>
        </mc:AlternateContent>
        <mc:AlternateContent xmlns:mc="http://schemas.openxmlformats.org/markup-compatibility/2006">
          <mc:Choice Requires="x14">
            <control shapeId="41100" r:id="rId122" name="Check Box 140">
              <controlPr defaultSize="0" autoFill="0" autoLine="0" autoPict="0">
                <anchor moveWithCells="1">
                  <from>
                    <xdr:col>12</xdr:col>
                    <xdr:colOff>0</xdr:colOff>
                    <xdr:row>26</xdr:row>
                    <xdr:rowOff>12700</xdr:rowOff>
                  </from>
                  <to>
                    <xdr:col>13</xdr:col>
                    <xdr:colOff>38100</xdr:colOff>
                    <xdr:row>26</xdr:row>
                    <xdr:rowOff>355600</xdr:rowOff>
                  </to>
                </anchor>
              </controlPr>
            </control>
          </mc:Choice>
        </mc:AlternateContent>
        <mc:AlternateContent xmlns:mc="http://schemas.openxmlformats.org/markup-compatibility/2006">
          <mc:Choice Requires="x14">
            <control shapeId="41101" r:id="rId123" name="Check Box 141">
              <controlPr defaultSize="0" autoFill="0" autoLine="0" autoPict="0">
                <anchor moveWithCells="1">
                  <from>
                    <xdr:col>16</xdr:col>
                    <xdr:colOff>6350</xdr:colOff>
                    <xdr:row>26</xdr:row>
                    <xdr:rowOff>12700</xdr:rowOff>
                  </from>
                  <to>
                    <xdr:col>17</xdr:col>
                    <xdr:colOff>44450</xdr:colOff>
                    <xdr:row>26</xdr:row>
                    <xdr:rowOff>355600</xdr:rowOff>
                  </to>
                </anchor>
              </controlPr>
            </control>
          </mc:Choice>
        </mc:AlternateContent>
        <mc:AlternateContent xmlns:mc="http://schemas.openxmlformats.org/markup-compatibility/2006">
          <mc:Choice Requires="x14">
            <control shapeId="41102" r:id="rId124" name="Check Box 142">
              <controlPr defaultSize="0" autoFill="0" autoLine="0" autoPict="0">
                <anchor moveWithCells="1">
                  <from>
                    <xdr:col>14</xdr:col>
                    <xdr:colOff>0</xdr:colOff>
                    <xdr:row>26</xdr:row>
                    <xdr:rowOff>0</xdr:rowOff>
                  </from>
                  <to>
                    <xdr:col>15</xdr:col>
                    <xdr:colOff>38100</xdr:colOff>
                    <xdr:row>26</xdr:row>
                    <xdr:rowOff>342900</xdr:rowOff>
                  </to>
                </anchor>
              </controlPr>
            </control>
          </mc:Choice>
        </mc:AlternateContent>
        <mc:AlternateContent xmlns:mc="http://schemas.openxmlformats.org/markup-compatibility/2006">
          <mc:Choice Requires="x14">
            <control shapeId="41103" r:id="rId125" name="Check Box 143">
              <controlPr defaultSize="0" autoFill="0" autoLine="0" autoPict="0">
                <anchor moveWithCells="1">
                  <from>
                    <xdr:col>17</xdr:col>
                    <xdr:colOff>209550</xdr:colOff>
                    <xdr:row>26</xdr:row>
                    <xdr:rowOff>12700</xdr:rowOff>
                  </from>
                  <to>
                    <xdr:col>19</xdr:col>
                    <xdr:colOff>38100</xdr:colOff>
                    <xdr:row>26</xdr:row>
                    <xdr:rowOff>355600</xdr:rowOff>
                  </to>
                </anchor>
              </controlPr>
            </control>
          </mc:Choice>
        </mc:AlternateContent>
        <mc:AlternateContent xmlns:mc="http://schemas.openxmlformats.org/markup-compatibility/2006">
          <mc:Choice Requires="x14">
            <control shapeId="41104" r:id="rId126" name="Check Box 144">
              <controlPr defaultSize="0" autoFill="0" autoLine="0" autoPict="0">
                <anchor moveWithCells="1">
                  <from>
                    <xdr:col>20</xdr:col>
                    <xdr:colOff>0</xdr:colOff>
                    <xdr:row>26</xdr:row>
                    <xdr:rowOff>12700</xdr:rowOff>
                  </from>
                  <to>
                    <xdr:col>21</xdr:col>
                    <xdr:colOff>38100</xdr:colOff>
                    <xdr:row>26</xdr:row>
                    <xdr:rowOff>355600</xdr:rowOff>
                  </to>
                </anchor>
              </controlPr>
            </control>
          </mc:Choice>
        </mc:AlternateContent>
        <mc:AlternateContent xmlns:mc="http://schemas.openxmlformats.org/markup-compatibility/2006">
          <mc:Choice Requires="x14">
            <control shapeId="41361" r:id="rId127" name="Check Box 401">
              <controlPr defaultSize="0" autoFill="0" autoLine="0" autoPict="0">
                <anchor moveWithCells="1">
                  <from>
                    <xdr:col>9</xdr:col>
                    <xdr:colOff>184150</xdr:colOff>
                    <xdr:row>7</xdr:row>
                    <xdr:rowOff>6350</xdr:rowOff>
                  </from>
                  <to>
                    <xdr:col>11</xdr:col>
                    <xdr:colOff>25400</xdr:colOff>
                    <xdr:row>7</xdr:row>
                    <xdr:rowOff>355600</xdr:rowOff>
                  </to>
                </anchor>
              </controlPr>
            </control>
          </mc:Choice>
        </mc:AlternateContent>
        <mc:AlternateContent xmlns:mc="http://schemas.openxmlformats.org/markup-compatibility/2006">
          <mc:Choice Requires="x14">
            <control shapeId="41362" r:id="rId128" name="Check Box 402">
              <controlPr defaultSize="0" autoFill="0" autoLine="0" autoPict="0">
                <anchor moveWithCells="1">
                  <from>
                    <xdr:col>12</xdr:col>
                    <xdr:colOff>0</xdr:colOff>
                    <xdr:row>7</xdr:row>
                    <xdr:rowOff>6350</xdr:rowOff>
                  </from>
                  <to>
                    <xdr:col>13</xdr:col>
                    <xdr:colOff>38100</xdr:colOff>
                    <xdr:row>7</xdr:row>
                    <xdr:rowOff>355600</xdr:rowOff>
                  </to>
                </anchor>
              </controlPr>
            </control>
          </mc:Choice>
        </mc:AlternateContent>
        <mc:AlternateContent xmlns:mc="http://schemas.openxmlformats.org/markup-compatibility/2006">
          <mc:Choice Requires="x14">
            <control shapeId="41363" r:id="rId129" name="Check Box 403">
              <controlPr defaultSize="0" autoFill="0" autoLine="0" autoPict="0">
                <anchor moveWithCells="1">
                  <from>
                    <xdr:col>16</xdr:col>
                    <xdr:colOff>6350</xdr:colOff>
                    <xdr:row>7</xdr:row>
                    <xdr:rowOff>6350</xdr:rowOff>
                  </from>
                  <to>
                    <xdr:col>17</xdr:col>
                    <xdr:colOff>44450</xdr:colOff>
                    <xdr:row>7</xdr:row>
                    <xdr:rowOff>355600</xdr:rowOff>
                  </to>
                </anchor>
              </controlPr>
            </control>
          </mc:Choice>
        </mc:AlternateContent>
        <mc:AlternateContent xmlns:mc="http://schemas.openxmlformats.org/markup-compatibility/2006">
          <mc:Choice Requires="x14">
            <control shapeId="41364" r:id="rId130" name="Check Box 404">
              <controlPr defaultSize="0" autoFill="0" autoLine="0" autoPict="0">
                <anchor moveWithCells="1">
                  <from>
                    <xdr:col>14</xdr:col>
                    <xdr:colOff>0</xdr:colOff>
                    <xdr:row>7</xdr:row>
                    <xdr:rowOff>0</xdr:rowOff>
                  </from>
                  <to>
                    <xdr:col>15</xdr:col>
                    <xdr:colOff>38100</xdr:colOff>
                    <xdr:row>7</xdr:row>
                    <xdr:rowOff>342900</xdr:rowOff>
                  </to>
                </anchor>
              </controlPr>
            </control>
          </mc:Choice>
        </mc:AlternateContent>
        <mc:AlternateContent xmlns:mc="http://schemas.openxmlformats.org/markup-compatibility/2006">
          <mc:Choice Requires="x14">
            <control shapeId="41365" r:id="rId131" name="Check Box 405">
              <controlPr defaultSize="0" autoFill="0" autoLine="0" autoPict="0">
                <anchor moveWithCells="1">
                  <from>
                    <xdr:col>17</xdr:col>
                    <xdr:colOff>209550</xdr:colOff>
                    <xdr:row>7</xdr:row>
                    <xdr:rowOff>6350</xdr:rowOff>
                  </from>
                  <to>
                    <xdr:col>19</xdr:col>
                    <xdr:colOff>38100</xdr:colOff>
                    <xdr:row>7</xdr:row>
                    <xdr:rowOff>355600</xdr:rowOff>
                  </to>
                </anchor>
              </controlPr>
            </control>
          </mc:Choice>
        </mc:AlternateContent>
        <mc:AlternateContent xmlns:mc="http://schemas.openxmlformats.org/markup-compatibility/2006">
          <mc:Choice Requires="x14">
            <control shapeId="41366" r:id="rId132" name="Check Box 406">
              <controlPr defaultSize="0" autoFill="0" autoLine="0" autoPict="0">
                <anchor moveWithCells="1">
                  <from>
                    <xdr:col>20</xdr:col>
                    <xdr:colOff>0</xdr:colOff>
                    <xdr:row>7</xdr:row>
                    <xdr:rowOff>6350</xdr:rowOff>
                  </from>
                  <to>
                    <xdr:col>21</xdr:col>
                    <xdr:colOff>44450</xdr:colOff>
                    <xdr:row>7</xdr:row>
                    <xdr:rowOff>355600</xdr:rowOff>
                  </to>
                </anchor>
              </controlPr>
            </control>
          </mc:Choice>
        </mc:AlternateContent>
        <mc:AlternateContent xmlns:mc="http://schemas.openxmlformats.org/markup-compatibility/2006">
          <mc:Choice Requires="x14">
            <control shapeId="41367" r:id="rId133" name="Check Box 407">
              <controlPr defaultSize="0" autoFill="0" autoLine="0" autoPict="0">
                <anchor moveWithCells="1">
                  <from>
                    <xdr:col>9</xdr:col>
                    <xdr:colOff>184150</xdr:colOff>
                    <xdr:row>8</xdr:row>
                    <xdr:rowOff>6350</xdr:rowOff>
                  </from>
                  <to>
                    <xdr:col>11</xdr:col>
                    <xdr:colOff>25400</xdr:colOff>
                    <xdr:row>8</xdr:row>
                    <xdr:rowOff>355600</xdr:rowOff>
                  </to>
                </anchor>
              </controlPr>
            </control>
          </mc:Choice>
        </mc:AlternateContent>
        <mc:AlternateContent xmlns:mc="http://schemas.openxmlformats.org/markup-compatibility/2006">
          <mc:Choice Requires="x14">
            <control shapeId="41368" r:id="rId134" name="Check Box 408">
              <controlPr defaultSize="0" autoFill="0" autoLine="0" autoPict="0">
                <anchor moveWithCells="1">
                  <from>
                    <xdr:col>12</xdr:col>
                    <xdr:colOff>0</xdr:colOff>
                    <xdr:row>8</xdr:row>
                    <xdr:rowOff>6350</xdr:rowOff>
                  </from>
                  <to>
                    <xdr:col>13</xdr:col>
                    <xdr:colOff>38100</xdr:colOff>
                    <xdr:row>8</xdr:row>
                    <xdr:rowOff>355600</xdr:rowOff>
                  </to>
                </anchor>
              </controlPr>
            </control>
          </mc:Choice>
        </mc:AlternateContent>
        <mc:AlternateContent xmlns:mc="http://schemas.openxmlformats.org/markup-compatibility/2006">
          <mc:Choice Requires="x14">
            <control shapeId="41369" r:id="rId135" name="Check Box 409">
              <controlPr defaultSize="0" autoFill="0" autoLine="0" autoPict="0">
                <anchor moveWithCells="1">
                  <from>
                    <xdr:col>16</xdr:col>
                    <xdr:colOff>6350</xdr:colOff>
                    <xdr:row>8</xdr:row>
                    <xdr:rowOff>6350</xdr:rowOff>
                  </from>
                  <to>
                    <xdr:col>17</xdr:col>
                    <xdr:colOff>44450</xdr:colOff>
                    <xdr:row>8</xdr:row>
                    <xdr:rowOff>355600</xdr:rowOff>
                  </to>
                </anchor>
              </controlPr>
            </control>
          </mc:Choice>
        </mc:AlternateContent>
        <mc:AlternateContent xmlns:mc="http://schemas.openxmlformats.org/markup-compatibility/2006">
          <mc:Choice Requires="x14">
            <control shapeId="41370" r:id="rId136" name="Check Box 410">
              <controlPr defaultSize="0" autoFill="0" autoLine="0" autoPict="0">
                <anchor moveWithCells="1">
                  <from>
                    <xdr:col>14</xdr:col>
                    <xdr:colOff>0</xdr:colOff>
                    <xdr:row>8</xdr:row>
                    <xdr:rowOff>0</xdr:rowOff>
                  </from>
                  <to>
                    <xdr:col>15</xdr:col>
                    <xdr:colOff>38100</xdr:colOff>
                    <xdr:row>8</xdr:row>
                    <xdr:rowOff>342900</xdr:rowOff>
                  </to>
                </anchor>
              </controlPr>
            </control>
          </mc:Choice>
        </mc:AlternateContent>
        <mc:AlternateContent xmlns:mc="http://schemas.openxmlformats.org/markup-compatibility/2006">
          <mc:Choice Requires="x14">
            <control shapeId="41371" r:id="rId137" name="Check Box 411">
              <controlPr defaultSize="0" autoFill="0" autoLine="0" autoPict="0">
                <anchor moveWithCells="1">
                  <from>
                    <xdr:col>17</xdr:col>
                    <xdr:colOff>209550</xdr:colOff>
                    <xdr:row>8</xdr:row>
                    <xdr:rowOff>6350</xdr:rowOff>
                  </from>
                  <to>
                    <xdr:col>19</xdr:col>
                    <xdr:colOff>38100</xdr:colOff>
                    <xdr:row>8</xdr:row>
                    <xdr:rowOff>355600</xdr:rowOff>
                  </to>
                </anchor>
              </controlPr>
            </control>
          </mc:Choice>
        </mc:AlternateContent>
        <mc:AlternateContent xmlns:mc="http://schemas.openxmlformats.org/markup-compatibility/2006">
          <mc:Choice Requires="x14">
            <control shapeId="41372" r:id="rId138" name="Check Box 412">
              <controlPr defaultSize="0" autoFill="0" autoLine="0" autoPict="0">
                <anchor moveWithCells="1">
                  <from>
                    <xdr:col>20</xdr:col>
                    <xdr:colOff>0</xdr:colOff>
                    <xdr:row>8</xdr:row>
                    <xdr:rowOff>6350</xdr:rowOff>
                  </from>
                  <to>
                    <xdr:col>21</xdr:col>
                    <xdr:colOff>38100</xdr:colOff>
                    <xdr:row>8</xdr:row>
                    <xdr:rowOff>355600</xdr:rowOff>
                  </to>
                </anchor>
              </controlPr>
            </control>
          </mc:Choice>
        </mc:AlternateContent>
        <mc:AlternateContent xmlns:mc="http://schemas.openxmlformats.org/markup-compatibility/2006">
          <mc:Choice Requires="x14">
            <control shapeId="41373" r:id="rId139" name="Check Box 413">
              <controlPr defaultSize="0" autoFill="0" autoLine="0" autoPict="0">
                <anchor moveWithCells="1">
                  <from>
                    <xdr:col>9</xdr:col>
                    <xdr:colOff>184150</xdr:colOff>
                    <xdr:row>9</xdr:row>
                    <xdr:rowOff>6350</xdr:rowOff>
                  </from>
                  <to>
                    <xdr:col>11</xdr:col>
                    <xdr:colOff>25400</xdr:colOff>
                    <xdr:row>9</xdr:row>
                    <xdr:rowOff>355600</xdr:rowOff>
                  </to>
                </anchor>
              </controlPr>
            </control>
          </mc:Choice>
        </mc:AlternateContent>
        <mc:AlternateContent xmlns:mc="http://schemas.openxmlformats.org/markup-compatibility/2006">
          <mc:Choice Requires="x14">
            <control shapeId="41374" r:id="rId140" name="Check Box 414">
              <controlPr defaultSize="0" autoFill="0" autoLine="0" autoPict="0">
                <anchor moveWithCells="1">
                  <from>
                    <xdr:col>12</xdr:col>
                    <xdr:colOff>0</xdr:colOff>
                    <xdr:row>9</xdr:row>
                    <xdr:rowOff>6350</xdr:rowOff>
                  </from>
                  <to>
                    <xdr:col>13</xdr:col>
                    <xdr:colOff>38100</xdr:colOff>
                    <xdr:row>9</xdr:row>
                    <xdr:rowOff>355600</xdr:rowOff>
                  </to>
                </anchor>
              </controlPr>
            </control>
          </mc:Choice>
        </mc:AlternateContent>
        <mc:AlternateContent xmlns:mc="http://schemas.openxmlformats.org/markup-compatibility/2006">
          <mc:Choice Requires="x14">
            <control shapeId="41375" r:id="rId141" name="Check Box 415">
              <controlPr defaultSize="0" autoFill="0" autoLine="0" autoPict="0">
                <anchor moveWithCells="1">
                  <from>
                    <xdr:col>16</xdr:col>
                    <xdr:colOff>6350</xdr:colOff>
                    <xdr:row>9</xdr:row>
                    <xdr:rowOff>6350</xdr:rowOff>
                  </from>
                  <to>
                    <xdr:col>17</xdr:col>
                    <xdr:colOff>44450</xdr:colOff>
                    <xdr:row>9</xdr:row>
                    <xdr:rowOff>355600</xdr:rowOff>
                  </to>
                </anchor>
              </controlPr>
            </control>
          </mc:Choice>
        </mc:AlternateContent>
        <mc:AlternateContent xmlns:mc="http://schemas.openxmlformats.org/markup-compatibility/2006">
          <mc:Choice Requires="x14">
            <control shapeId="41376" r:id="rId142" name="Check Box 416">
              <controlPr defaultSize="0" autoFill="0" autoLine="0" autoPict="0">
                <anchor moveWithCells="1">
                  <from>
                    <xdr:col>14</xdr:col>
                    <xdr:colOff>0</xdr:colOff>
                    <xdr:row>9</xdr:row>
                    <xdr:rowOff>0</xdr:rowOff>
                  </from>
                  <to>
                    <xdr:col>15</xdr:col>
                    <xdr:colOff>38100</xdr:colOff>
                    <xdr:row>9</xdr:row>
                    <xdr:rowOff>342900</xdr:rowOff>
                  </to>
                </anchor>
              </controlPr>
            </control>
          </mc:Choice>
        </mc:AlternateContent>
        <mc:AlternateContent xmlns:mc="http://schemas.openxmlformats.org/markup-compatibility/2006">
          <mc:Choice Requires="x14">
            <control shapeId="41377" r:id="rId143" name="Check Box 417">
              <controlPr defaultSize="0" autoFill="0" autoLine="0" autoPict="0">
                <anchor moveWithCells="1">
                  <from>
                    <xdr:col>17</xdr:col>
                    <xdr:colOff>209550</xdr:colOff>
                    <xdr:row>9</xdr:row>
                    <xdr:rowOff>6350</xdr:rowOff>
                  </from>
                  <to>
                    <xdr:col>19</xdr:col>
                    <xdr:colOff>38100</xdr:colOff>
                    <xdr:row>9</xdr:row>
                    <xdr:rowOff>355600</xdr:rowOff>
                  </to>
                </anchor>
              </controlPr>
            </control>
          </mc:Choice>
        </mc:AlternateContent>
        <mc:AlternateContent xmlns:mc="http://schemas.openxmlformats.org/markup-compatibility/2006">
          <mc:Choice Requires="x14">
            <control shapeId="41378" r:id="rId144" name="Check Box 418">
              <controlPr defaultSize="0" autoFill="0" autoLine="0" autoPict="0">
                <anchor moveWithCells="1">
                  <from>
                    <xdr:col>20</xdr:col>
                    <xdr:colOff>0</xdr:colOff>
                    <xdr:row>9</xdr:row>
                    <xdr:rowOff>6350</xdr:rowOff>
                  </from>
                  <to>
                    <xdr:col>21</xdr:col>
                    <xdr:colOff>38100</xdr:colOff>
                    <xdr:row>9</xdr:row>
                    <xdr:rowOff>355600</xdr:rowOff>
                  </to>
                </anchor>
              </controlPr>
            </control>
          </mc:Choice>
        </mc:AlternateContent>
        <mc:AlternateContent xmlns:mc="http://schemas.openxmlformats.org/markup-compatibility/2006">
          <mc:Choice Requires="x14">
            <control shapeId="41379" r:id="rId145" name="Check Box 419">
              <controlPr defaultSize="0" autoFill="0" autoLine="0" autoPict="0">
                <anchor moveWithCells="1">
                  <from>
                    <xdr:col>9</xdr:col>
                    <xdr:colOff>184150</xdr:colOff>
                    <xdr:row>10</xdr:row>
                    <xdr:rowOff>6350</xdr:rowOff>
                  </from>
                  <to>
                    <xdr:col>11</xdr:col>
                    <xdr:colOff>25400</xdr:colOff>
                    <xdr:row>10</xdr:row>
                    <xdr:rowOff>355600</xdr:rowOff>
                  </to>
                </anchor>
              </controlPr>
            </control>
          </mc:Choice>
        </mc:AlternateContent>
        <mc:AlternateContent xmlns:mc="http://schemas.openxmlformats.org/markup-compatibility/2006">
          <mc:Choice Requires="x14">
            <control shapeId="41380" r:id="rId146" name="Check Box 420">
              <controlPr defaultSize="0" autoFill="0" autoLine="0" autoPict="0">
                <anchor moveWithCells="1">
                  <from>
                    <xdr:col>12</xdr:col>
                    <xdr:colOff>0</xdr:colOff>
                    <xdr:row>10</xdr:row>
                    <xdr:rowOff>6350</xdr:rowOff>
                  </from>
                  <to>
                    <xdr:col>13</xdr:col>
                    <xdr:colOff>38100</xdr:colOff>
                    <xdr:row>10</xdr:row>
                    <xdr:rowOff>355600</xdr:rowOff>
                  </to>
                </anchor>
              </controlPr>
            </control>
          </mc:Choice>
        </mc:AlternateContent>
        <mc:AlternateContent xmlns:mc="http://schemas.openxmlformats.org/markup-compatibility/2006">
          <mc:Choice Requires="x14">
            <control shapeId="41381" r:id="rId147" name="Check Box 421">
              <controlPr defaultSize="0" autoFill="0" autoLine="0" autoPict="0">
                <anchor moveWithCells="1">
                  <from>
                    <xdr:col>16</xdr:col>
                    <xdr:colOff>6350</xdr:colOff>
                    <xdr:row>10</xdr:row>
                    <xdr:rowOff>6350</xdr:rowOff>
                  </from>
                  <to>
                    <xdr:col>17</xdr:col>
                    <xdr:colOff>44450</xdr:colOff>
                    <xdr:row>10</xdr:row>
                    <xdr:rowOff>355600</xdr:rowOff>
                  </to>
                </anchor>
              </controlPr>
            </control>
          </mc:Choice>
        </mc:AlternateContent>
        <mc:AlternateContent xmlns:mc="http://schemas.openxmlformats.org/markup-compatibility/2006">
          <mc:Choice Requires="x14">
            <control shapeId="41382" r:id="rId148" name="Check Box 422">
              <controlPr defaultSize="0" autoFill="0" autoLine="0" autoPict="0">
                <anchor moveWithCells="1">
                  <from>
                    <xdr:col>14</xdr:col>
                    <xdr:colOff>0</xdr:colOff>
                    <xdr:row>10</xdr:row>
                    <xdr:rowOff>0</xdr:rowOff>
                  </from>
                  <to>
                    <xdr:col>15</xdr:col>
                    <xdr:colOff>38100</xdr:colOff>
                    <xdr:row>10</xdr:row>
                    <xdr:rowOff>342900</xdr:rowOff>
                  </to>
                </anchor>
              </controlPr>
            </control>
          </mc:Choice>
        </mc:AlternateContent>
        <mc:AlternateContent xmlns:mc="http://schemas.openxmlformats.org/markup-compatibility/2006">
          <mc:Choice Requires="x14">
            <control shapeId="41383" r:id="rId149" name="Check Box 423">
              <controlPr defaultSize="0" autoFill="0" autoLine="0" autoPict="0">
                <anchor moveWithCells="1">
                  <from>
                    <xdr:col>17</xdr:col>
                    <xdr:colOff>209550</xdr:colOff>
                    <xdr:row>10</xdr:row>
                    <xdr:rowOff>6350</xdr:rowOff>
                  </from>
                  <to>
                    <xdr:col>19</xdr:col>
                    <xdr:colOff>38100</xdr:colOff>
                    <xdr:row>10</xdr:row>
                    <xdr:rowOff>355600</xdr:rowOff>
                  </to>
                </anchor>
              </controlPr>
            </control>
          </mc:Choice>
        </mc:AlternateContent>
        <mc:AlternateContent xmlns:mc="http://schemas.openxmlformats.org/markup-compatibility/2006">
          <mc:Choice Requires="x14">
            <control shapeId="41384" r:id="rId150" name="Check Box 424">
              <controlPr defaultSize="0" autoFill="0" autoLine="0" autoPict="0">
                <anchor moveWithCells="1">
                  <from>
                    <xdr:col>20</xdr:col>
                    <xdr:colOff>0</xdr:colOff>
                    <xdr:row>10</xdr:row>
                    <xdr:rowOff>6350</xdr:rowOff>
                  </from>
                  <to>
                    <xdr:col>21</xdr:col>
                    <xdr:colOff>38100</xdr:colOff>
                    <xdr:row>10</xdr:row>
                    <xdr:rowOff>355600</xdr:rowOff>
                  </to>
                </anchor>
              </controlPr>
            </control>
          </mc:Choice>
        </mc:AlternateContent>
        <mc:AlternateContent xmlns:mc="http://schemas.openxmlformats.org/markup-compatibility/2006">
          <mc:Choice Requires="x14">
            <control shapeId="41385" r:id="rId151" name="Check Box 425">
              <controlPr defaultSize="0" autoFill="0" autoLine="0" autoPict="0">
                <anchor moveWithCells="1">
                  <from>
                    <xdr:col>9</xdr:col>
                    <xdr:colOff>184150</xdr:colOff>
                    <xdr:row>11</xdr:row>
                    <xdr:rowOff>6350</xdr:rowOff>
                  </from>
                  <to>
                    <xdr:col>11</xdr:col>
                    <xdr:colOff>25400</xdr:colOff>
                    <xdr:row>11</xdr:row>
                    <xdr:rowOff>355600</xdr:rowOff>
                  </to>
                </anchor>
              </controlPr>
            </control>
          </mc:Choice>
        </mc:AlternateContent>
        <mc:AlternateContent xmlns:mc="http://schemas.openxmlformats.org/markup-compatibility/2006">
          <mc:Choice Requires="x14">
            <control shapeId="41386" r:id="rId152" name="Check Box 426">
              <controlPr defaultSize="0" autoFill="0" autoLine="0" autoPict="0">
                <anchor moveWithCells="1">
                  <from>
                    <xdr:col>12</xdr:col>
                    <xdr:colOff>0</xdr:colOff>
                    <xdr:row>11</xdr:row>
                    <xdr:rowOff>6350</xdr:rowOff>
                  </from>
                  <to>
                    <xdr:col>13</xdr:col>
                    <xdr:colOff>38100</xdr:colOff>
                    <xdr:row>11</xdr:row>
                    <xdr:rowOff>355600</xdr:rowOff>
                  </to>
                </anchor>
              </controlPr>
            </control>
          </mc:Choice>
        </mc:AlternateContent>
        <mc:AlternateContent xmlns:mc="http://schemas.openxmlformats.org/markup-compatibility/2006">
          <mc:Choice Requires="x14">
            <control shapeId="41387" r:id="rId153" name="Check Box 427">
              <controlPr defaultSize="0" autoFill="0" autoLine="0" autoPict="0">
                <anchor moveWithCells="1">
                  <from>
                    <xdr:col>16</xdr:col>
                    <xdr:colOff>6350</xdr:colOff>
                    <xdr:row>11</xdr:row>
                    <xdr:rowOff>6350</xdr:rowOff>
                  </from>
                  <to>
                    <xdr:col>17</xdr:col>
                    <xdr:colOff>44450</xdr:colOff>
                    <xdr:row>11</xdr:row>
                    <xdr:rowOff>355600</xdr:rowOff>
                  </to>
                </anchor>
              </controlPr>
            </control>
          </mc:Choice>
        </mc:AlternateContent>
        <mc:AlternateContent xmlns:mc="http://schemas.openxmlformats.org/markup-compatibility/2006">
          <mc:Choice Requires="x14">
            <control shapeId="41388" r:id="rId154" name="Check Box 428">
              <controlPr defaultSize="0" autoFill="0" autoLine="0" autoPict="0">
                <anchor moveWithCells="1">
                  <from>
                    <xdr:col>14</xdr:col>
                    <xdr:colOff>0</xdr:colOff>
                    <xdr:row>11</xdr:row>
                    <xdr:rowOff>0</xdr:rowOff>
                  </from>
                  <to>
                    <xdr:col>15</xdr:col>
                    <xdr:colOff>38100</xdr:colOff>
                    <xdr:row>11</xdr:row>
                    <xdr:rowOff>342900</xdr:rowOff>
                  </to>
                </anchor>
              </controlPr>
            </control>
          </mc:Choice>
        </mc:AlternateContent>
        <mc:AlternateContent xmlns:mc="http://schemas.openxmlformats.org/markup-compatibility/2006">
          <mc:Choice Requires="x14">
            <control shapeId="41389" r:id="rId155" name="Check Box 429">
              <controlPr defaultSize="0" autoFill="0" autoLine="0" autoPict="0">
                <anchor moveWithCells="1">
                  <from>
                    <xdr:col>17</xdr:col>
                    <xdr:colOff>209550</xdr:colOff>
                    <xdr:row>11</xdr:row>
                    <xdr:rowOff>6350</xdr:rowOff>
                  </from>
                  <to>
                    <xdr:col>19</xdr:col>
                    <xdr:colOff>38100</xdr:colOff>
                    <xdr:row>11</xdr:row>
                    <xdr:rowOff>355600</xdr:rowOff>
                  </to>
                </anchor>
              </controlPr>
            </control>
          </mc:Choice>
        </mc:AlternateContent>
        <mc:AlternateContent xmlns:mc="http://schemas.openxmlformats.org/markup-compatibility/2006">
          <mc:Choice Requires="x14">
            <control shapeId="41390" r:id="rId156" name="Check Box 430">
              <controlPr defaultSize="0" autoFill="0" autoLine="0" autoPict="0">
                <anchor moveWithCells="1">
                  <from>
                    <xdr:col>20</xdr:col>
                    <xdr:colOff>0</xdr:colOff>
                    <xdr:row>11</xdr:row>
                    <xdr:rowOff>6350</xdr:rowOff>
                  </from>
                  <to>
                    <xdr:col>21</xdr:col>
                    <xdr:colOff>38100</xdr:colOff>
                    <xdr:row>11</xdr:row>
                    <xdr:rowOff>355600</xdr:rowOff>
                  </to>
                </anchor>
              </controlPr>
            </control>
          </mc:Choice>
        </mc:AlternateContent>
        <mc:AlternateContent xmlns:mc="http://schemas.openxmlformats.org/markup-compatibility/2006">
          <mc:Choice Requires="x14">
            <control shapeId="41391" r:id="rId157" name="Check Box 431">
              <controlPr defaultSize="0" autoFill="0" autoLine="0" autoPict="0">
                <anchor moveWithCells="1">
                  <from>
                    <xdr:col>9</xdr:col>
                    <xdr:colOff>184150</xdr:colOff>
                    <xdr:row>12</xdr:row>
                    <xdr:rowOff>6350</xdr:rowOff>
                  </from>
                  <to>
                    <xdr:col>11</xdr:col>
                    <xdr:colOff>25400</xdr:colOff>
                    <xdr:row>12</xdr:row>
                    <xdr:rowOff>355600</xdr:rowOff>
                  </to>
                </anchor>
              </controlPr>
            </control>
          </mc:Choice>
        </mc:AlternateContent>
        <mc:AlternateContent xmlns:mc="http://schemas.openxmlformats.org/markup-compatibility/2006">
          <mc:Choice Requires="x14">
            <control shapeId="41392" r:id="rId158" name="Check Box 432">
              <controlPr defaultSize="0" autoFill="0" autoLine="0" autoPict="0">
                <anchor moveWithCells="1">
                  <from>
                    <xdr:col>12</xdr:col>
                    <xdr:colOff>0</xdr:colOff>
                    <xdr:row>12</xdr:row>
                    <xdr:rowOff>6350</xdr:rowOff>
                  </from>
                  <to>
                    <xdr:col>13</xdr:col>
                    <xdr:colOff>38100</xdr:colOff>
                    <xdr:row>12</xdr:row>
                    <xdr:rowOff>355600</xdr:rowOff>
                  </to>
                </anchor>
              </controlPr>
            </control>
          </mc:Choice>
        </mc:AlternateContent>
        <mc:AlternateContent xmlns:mc="http://schemas.openxmlformats.org/markup-compatibility/2006">
          <mc:Choice Requires="x14">
            <control shapeId="41393" r:id="rId159" name="Check Box 433">
              <controlPr defaultSize="0" autoFill="0" autoLine="0" autoPict="0">
                <anchor moveWithCells="1">
                  <from>
                    <xdr:col>16</xdr:col>
                    <xdr:colOff>6350</xdr:colOff>
                    <xdr:row>12</xdr:row>
                    <xdr:rowOff>6350</xdr:rowOff>
                  </from>
                  <to>
                    <xdr:col>17</xdr:col>
                    <xdr:colOff>44450</xdr:colOff>
                    <xdr:row>12</xdr:row>
                    <xdr:rowOff>355600</xdr:rowOff>
                  </to>
                </anchor>
              </controlPr>
            </control>
          </mc:Choice>
        </mc:AlternateContent>
        <mc:AlternateContent xmlns:mc="http://schemas.openxmlformats.org/markup-compatibility/2006">
          <mc:Choice Requires="x14">
            <control shapeId="41394" r:id="rId160" name="Check Box 434">
              <controlPr defaultSize="0" autoFill="0" autoLine="0" autoPict="0">
                <anchor moveWithCells="1">
                  <from>
                    <xdr:col>14</xdr:col>
                    <xdr:colOff>0</xdr:colOff>
                    <xdr:row>12</xdr:row>
                    <xdr:rowOff>0</xdr:rowOff>
                  </from>
                  <to>
                    <xdr:col>15</xdr:col>
                    <xdr:colOff>38100</xdr:colOff>
                    <xdr:row>12</xdr:row>
                    <xdr:rowOff>342900</xdr:rowOff>
                  </to>
                </anchor>
              </controlPr>
            </control>
          </mc:Choice>
        </mc:AlternateContent>
        <mc:AlternateContent xmlns:mc="http://schemas.openxmlformats.org/markup-compatibility/2006">
          <mc:Choice Requires="x14">
            <control shapeId="41395" r:id="rId161" name="Check Box 435">
              <controlPr defaultSize="0" autoFill="0" autoLine="0" autoPict="0">
                <anchor moveWithCells="1">
                  <from>
                    <xdr:col>17</xdr:col>
                    <xdr:colOff>209550</xdr:colOff>
                    <xdr:row>12</xdr:row>
                    <xdr:rowOff>6350</xdr:rowOff>
                  </from>
                  <to>
                    <xdr:col>19</xdr:col>
                    <xdr:colOff>38100</xdr:colOff>
                    <xdr:row>12</xdr:row>
                    <xdr:rowOff>355600</xdr:rowOff>
                  </to>
                </anchor>
              </controlPr>
            </control>
          </mc:Choice>
        </mc:AlternateContent>
        <mc:AlternateContent xmlns:mc="http://schemas.openxmlformats.org/markup-compatibility/2006">
          <mc:Choice Requires="x14">
            <control shapeId="41396" r:id="rId162" name="Check Box 436">
              <controlPr defaultSize="0" autoFill="0" autoLine="0" autoPict="0">
                <anchor moveWithCells="1">
                  <from>
                    <xdr:col>20</xdr:col>
                    <xdr:colOff>0</xdr:colOff>
                    <xdr:row>12</xdr:row>
                    <xdr:rowOff>6350</xdr:rowOff>
                  </from>
                  <to>
                    <xdr:col>21</xdr:col>
                    <xdr:colOff>38100</xdr:colOff>
                    <xdr:row>12</xdr:row>
                    <xdr:rowOff>355600</xdr:rowOff>
                  </to>
                </anchor>
              </controlPr>
            </control>
          </mc:Choice>
        </mc:AlternateContent>
        <mc:AlternateContent xmlns:mc="http://schemas.openxmlformats.org/markup-compatibility/2006">
          <mc:Choice Requires="x14">
            <control shapeId="41397" r:id="rId163" name="Check Box 437">
              <controlPr defaultSize="0" autoFill="0" autoLine="0" autoPict="0">
                <anchor moveWithCells="1">
                  <from>
                    <xdr:col>9</xdr:col>
                    <xdr:colOff>184150</xdr:colOff>
                    <xdr:row>13</xdr:row>
                    <xdr:rowOff>6350</xdr:rowOff>
                  </from>
                  <to>
                    <xdr:col>11</xdr:col>
                    <xdr:colOff>25400</xdr:colOff>
                    <xdr:row>13</xdr:row>
                    <xdr:rowOff>355600</xdr:rowOff>
                  </to>
                </anchor>
              </controlPr>
            </control>
          </mc:Choice>
        </mc:AlternateContent>
        <mc:AlternateContent xmlns:mc="http://schemas.openxmlformats.org/markup-compatibility/2006">
          <mc:Choice Requires="x14">
            <control shapeId="41398" r:id="rId164" name="Check Box 438">
              <controlPr defaultSize="0" autoFill="0" autoLine="0" autoPict="0">
                <anchor moveWithCells="1">
                  <from>
                    <xdr:col>12</xdr:col>
                    <xdr:colOff>0</xdr:colOff>
                    <xdr:row>13</xdr:row>
                    <xdr:rowOff>6350</xdr:rowOff>
                  </from>
                  <to>
                    <xdr:col>13</xdr:col>
                    <xdr:colOff>38100</xdr:colOff>
                    <xdr:row>13</xdr:row>
                    <xdr:rowOff>355600</xdr:rowOff>
                  </to>
                </anchor>
              </controlPr>
            </control>
          </mc:Choice>
        </mc:AlternateContent>
        <mc:AlternateContent xmlns:mc="http://schemas.openxmlformats.org/markup-compatibility/2006">
          <mc:Choice Requires="x14">
            <control shapeId="41399" r:id="rId165" name="Check Box 439">
              <controlPr defaultSize="0" autoFill="0" autoLine="0" autoPict="0">
                <anchor moveWithCells="1">
                  <from>
                    <xdr:col>16</xdr:col>
                    <xdr:colOff>6350</xdr:colOff>
                    <xdr:row>13</xdr:row>
                    <xdr:rowOff>6350</xdr:rowOff>
                  </from>
                  <to>
                    <xdr:col>17</xdr:col>
                    <xdr:colOff>44450</xdr:colOff>
                    <xdr:row>13</xdr:row>
                    <xdr:rowOff>355600</xdr:rowOff>
                  </to>
                </anchor>
              </controlPr>
            </control>
          </mc:Choice>
        </mc:AlternateContent>
        <mc:AlternateContent xmlns:mc="http://schemas.openxmlformats.org/markup-compatibility/2006">
          <mc:Choice Requires="x14">
            <control shapeId="41400" r:id="rId166" name="Check Box 440">
              <controlPr defaultSize="0" autoFill="0" autoLine="0" autoPict="0">
                <anchor moveWithCells="1">
                  <from>
                    <xdr:col>14</xdr:col>
                    <xdr:colOff>0</xdr:colOff>
                    <xdr:row>13</xdr:row>
                    <xdr:rowOff>0</xdr:rowOff>
                  </from>
                  <to>
                    <xdr:col>15</xdr:col>
                    <xdr:colOff>38100</xdr:colOff>
                    <xdr:row>13</xdr:row>
                    <xdr:rowOff>342900</xdr:rowOff>
                  </to>
                </anchor>
              </controlPr>
            </control>
          </mc:Choice>
        </mc:AlternateContent>
        <mc:AlternateContent xmlns:mc="http://schemas.openxmlformats.org/markup-compatibility/2006">
          <mc:Choice Requires="x14">
            <control shapeId="41401" r:id="rId167" name="Check Box 441">
              <controlPr defaultSize="0" autoFill="0" autoLine="0" autoPict="0">
                <anchor moveWithCells="1">
                  <from>
                    <xdr:col>17</xdr:col>
                    <xdr:colOff>209550</xdr:colOff>
                    <xdr:row>13</xdr:row>
                    <xdr:rowOff>6350</xdr:rowOff>
                  </from>
                  <to>
                    <xdr:col>19</xdr:col>
                    <xdr:colOff>38100</xdr:colOff>
                    <xdr:row>13</xdr:row>
                    <xdr:rowOff>355600</xdr:rowOff>
                  </to>
                </anchor>
              </controlPr>
            </control>
          </mc:Choice>
        </mc:AlternateContent>
        <mc:AlternateContent xmlns:mc="http://schemas.openxmlformats.org/markup-compatibility/2006">
          <mc:Choice Requires="x14">
            <control shapeId="41402" r:id="rId168" name="Check Box 442">
              <controlPr defaultSize="0" autoFill="0" autoLine="0" autoPict="0">
                <anchor moveWithCells="1">
                  <from>
                    <xdr:col>20</xdr:col>
                    <xdr:colOff>0</xdr:colOff>
                    <xdr:row>13</xdr:row>
                    <xdr:rowOff>6350</xdr:rowOff>
                  </from>
                  <to>
                    <xdr:col>21</xdr:col>
                    <xdr:colOff>38100</xdr:colOff>
                    <xdr:row>13</xdr:row>
                    <xdr:rowOff>355600</xdr:rowOff>
                  </to>
                </anchor>
              </controlPr>
            </control>
          </mc:Choice>
        </mc:AlternateContent>
        <mc:AlternateContent xmlns:mc="http://schemas.openxmlformats.org/markup-compatibility/2006">
          <mc:Choice Requires="x14">
            <control shapeId="41403" r:id="rId169" name="Check Box 443">
              <controlPr defaultSize="0" autoFill="0" autoLine="0" autoPict="0">
                <anchor moveWithCells="1">
                  <from>
                    <xdr:col>9</xdr:col>
                    <xdr:colOff>184150</xdr:colOff>
                    <xdr:row>14</xdr:row>
                    <xdr:rowOff>6350</xdr:rowOff>
                  </from>
                  <to>
                    <xdr:col>11</xdr:col>
                    <xdr:colOff>25400</xdr:colOff>
                    <xdr:row>14</xdr:row>
                    <xdr:rowOff>355600</xdr:rowOff>
                  </to>
                </anchor>
              </controlPr>
            </control>
          </mc:Choice>
        </mc:AlternateContent>
        <mc:AlternateContent xmlns:mc="http://schemas.openxmlformats.org/markup-compatibility/2006">
          <mc:Choice Requires="x14">
            <control shapeId="41404" r:id="rId170" name="Check Box 444">
              <controlPr defaultSize="0" autoFill="0" autoLine="0" autoPict="0">
                <anchor moveWithCells="1">
                  <from>
                    <xdr:col>12</xdr:col>
                    <xdr:colOff>0</xdr:colOff>
                    <xdr:row>14</xdr:row>
                    <xdr:rowOff>6350</xdr:rowOff>
                  </from>
                  <to>
                    <xdr:col>13</xdr:col>
                    <xdr:colOff>38100</xdr:colOff>
                    <xdr:row>14</xdr:row>
                    <xdr:rowOff>355600</xdr:rowOff>
                  </to>
                </anchor>
              </controlPr>
            </control>
          </mc:Choice>
        </mc:AlternateContent>
        <mc:AlternateContent xmlns:mc="http://schemas.openxmlformats.org/markup-compatibility/2006">
          <mc:Choice Requires="x14">
            <control shapeId="41405" r:id="rId171" name="Check Box 445">
              <controlPr defaultSize="0" autoFill="0" autoLine="0" autoPict="0">
                <anchor moveWithCells="1">
                  <from>
                    <xdr:col>16</xdr:col>
                    <xdr:colOff>6350</xdr:colOff>
                    <xdr:row>14</xdr:row>
                    <xdr:rowOff>6350</xdr:rowOff>
                  </from>
                  <to>
                    <xdr:col>17</xdr:col>
                    <xdr:colOff>44450</xdr:colOff>
                    <xdr:row>14</xdr:row>
                    <xdr:rowOff>355600</xdr:rowOff>
                  </to>
                </anchor>
              </controlPr>
            </control>
          </mc:Choice>
        </mc:AlternateContent>
        <mc:AlternateContent xmlns:mc="http://schemas.openxmlformats.org/markup-compatibility/2006">
          <mc:Choice Requires="x14">
            <control shapeId="41406" r:id="rId172" name="Check Box 446">
              <controlPr defaultSize="0" autoFill="0" autoLine="0" autoPict="0">
                <anchor moveWithCells="1">
                  <from>
                    <xdr:col>14</xdr:col>
                    <xdr:colOff>0</xdr:colOff>
                    <xdr:row>14</xdr:row>
                    <xdr:rowOff>0</xdr:rowOff>
                  </from>
                  <to>
                    <xdr:col>15</xdr:col>
                    <xdr:colOff>38100</xdr:colOff>
                    <xdr:row>14</xdr:row>
                    <xdr:rowOff>342900</xdr:rowOff>
                  </to>
                </anchor>
              </controlPr>
            </control>
          </mc:Choice>
        </mc:AlternateContent>
        <mc:AlternateContent xmlns:mc="http://schemas.openxmlformats.org/markup-compatibility/2006">
          <mc:Choice Requires="x14">
            <control shapeId="41407" r:id="rId173" name="Check Box 447">
              <controlPr defaultSize="0" autoFill="0" autoLine="0" autoPict="0">
                <anchor moveWithCells="1">
                  <from>
                    <xdr:col>17</xdr:col>
                    <xdr:colOff>209550</xdr:colOff>
                    <xdr:row>14</xdr:row>
                    <xdr:rowOff>6350</xdr:rowOff>
                  </from>
                  <to>
                    <xdr:col>19</xdr:col>
                    <xdr:colOff>38100</xdr:colOff>
                    <xdr:row>14</xdr:row>
                    <xdr:rowOff>355600</xdr:rowOff>
                  </to>
                </anchor>
              </controlPr>
            </control>
          </mc:Choice>
        </mc:AlternateContent>
        <mc:AlternateContent xmlns:mc="http://schemas.openxmlformats.org/markup-compatibility/2006">
          <mc:Choice Requires="x14">
            <control shapeId="41408" r:id="rId174" name="Check Box 448">
              <controlPr defaultSize="0" autoFill="0" autoLine="0" autoPict="0">
                <anchor moveWithCells="1">
                  <from>
                    <xdr:col>20</xdr:col>
                    <xdr:colOff>0</xdr:colOff>
                    <xdr:row>14</xdr:row>
                    <xdr:rowOff>6350</xdr:rowOff>
                  </from>
                  <to>
                    <xdr:col>21</xdr:col>
                    <xdr:colOff>38100</xdr:colOff>
                    <xdr:row>14</xdr:row>
                    <xdr:rowOff>355600</xdr:rowOff>
                  </to>
                </anchor>
              </controlPr>
            </control>
          </mc:Choice>
        </mc:AlternateContent>
        <mc:AlternateContent xmlns:mc="http://schemas.openxmlformats.org/markup-compatibility/2006">
          <mc:Choice Requires="x14">
            <control shapeId="41409" r:id="rId175" name="Check Box 449">
              <controlPr defaultSize="0" autoFill="0" autoLine="0" autoPict="0">
                <anchor moveWithCells="1">
                  <from>
                    <xdr:col>9</xdr:col>
                    <xdr:colOff>184150</xdr:colOff>
                    <xdr:row>15</xdr:row>
                    <xdr:rowOff>6350</xdr:rowOff>
                  </from>
                  <to>
                    <xdr:col>11</xdr:col>
                    <xdr:colOff>25400</xdr:colOff>
                    <xdr:row>15</xdr:row>
                    <xdr:rowOff>355600</xdr:rowOff>
                  </to>
                </anchor>
              </controlPr>
            </control>
          </mc:Choice>
        </mc:AlternateContent>
        <mc:AlternateContent xmlns:mc="http://schemas.openxmlformats.org/markup-compatibility/2006">
          <mc:Choice Requires="x14">
            <control shapeId="41410" r:id="rId176" name="Check Box 450">
              <controlPr defaultSize="0" autoFill="0" autoLine="0" autoPict="0">
                <anchor moveWithCells="1">
                  <from>
                    <xdr:col>12</xdr:col>
                    <xdr:colOff>0</xdr:colOff>
                    <xdr:row>15</xdr:row>
                    <xdr:rowOff>6350</xdr:rowOff>
                  </from>
                  <to>
                    <xdr:col>13</xdr:col>
                    <xdr:colOff>38100</xdr:colOff>
                    <xdr:row>15</xdr:row>
                    <xdr:rowOff>355600</xdr:rowOff>
                  </to>
                </anchor>
              </controlPr>
            </control>
          </mc:Choice>
        </mc:AlternateContent>
        <mc:AlternateContent xmlns:mc="http://schemas.openxmlformats.org/markup-compatibility/2006">
          <mc:Choice Requires="x14">
            <control shapeId="41411" r:id="rId177" name="Check Box 451">
              <controlPr defaultSize="0" autoFill="0" autoLine="0" autoPict="0">
                <anchor moveWithCells="1">
                  <from>
                    <xdr:col>16</xdr:col>
                    <xdr:colOff>6350</xdr:colOff>
                    <xdr:row>15</xdr:row>
                    <xdr:rowOff>6350</xdr:rowOff>
                  </from>
                  <to>
                    <xdr:col>17</xdr:col>
                    <xdr:colOff>44450</xdr:colOff>
                    <xdr:row>15</xdr:row>
                    <xdr:rowOff>355600</xdr:rowOff>
                  </to>
                </anchor>
              </controlPr>
            </control>
          </mc:Choice>
        </mc:AlternateContent>
        <mc:AlternateContent xmlns:mc="http://schemas.openxmlformats.org/markup-compatibility/2006">
          <mc:Choice Requires="x14">
            <control shapeId="41412" r:id="rId178" name="Check Box 452">
              <controlPr defaultSize="0" autoFill="0" autoLine="0" autoPict="0">
                <anchor moveWithCells="1">
                  <from>
                    <xdr:col>14</xdr:col>
                    <xdr:colOff>0</xdr:colOff>
                    <xdr:row>15</xdr:row>
                    <xdr:rowOff>0</xdr:rowOff>
                  </from>
                  <to>
                    <xdr:col>15</xdr:col>
                    <xdr:colOff>38100</xdr:colOff>
                    <xdr:row>15</xdr:row>
                    <xdr:rowOff>342900</xdr:rowOff>
                  </to>
                </anchor>
              </controlPr>
            </control>
          </mc:Choice>
        </mc:AlternateContent>
        <mc:AlternateContent xmlns:mc="http://schemas.openxmlformats.org/markup-compatibility/2006">
          <mc:Choice Requires="x14">
            <control shapeId="41413" r:id="rId179" name="Check Box 453">
              <controlPr defaultSize="0" autoFill="0" autoLine="0" autoPict="0">
                <anchor moveWithCells="1">
                  <from>
                    <xdr:col>17</xdr:col>
                    <xdr:colOff>209550</xdr:colOff>
                    <xdr:row>15</xdr:row>
                    <xdr:rowOff>6350</xdr:rowOff>
                  </from>
                  <to>
                    <xdr:col>19</xdr:col>
                    <xdr:colOff>38100</xdr:colOff>
                    <xdr:row>15</xdr:row>
                    <xdr:rowOff>355600</xdr:rowOff>
                  </to>
                </anchor>
              </controlPr>
            </control>
          </mc:Choice>
        </mc:AlternateContent>
        <mc:AlternateContent xmlns:mc="http://schemas.openxmlformats.org/markup-compatibility/2006">
          <mc:Choice Requires="x14">
            <control shapeId="41414" r:id="rId180" name="Check Box 454">
              <controlPr defaultSize="0" autoFill="0" autoLine="0" autoPict="0">
                <anchor moveWithCells="1">
                  <from>
                    <xdr:col>20</xdr:col>
                    <xdr:colOff>0</xdr:colOff>
                    <xdr:row>15</xdr:row>
                    <xdr:rowOff>6350</xdr:rowOff>
                  </from>
                  <to>
                    <xdr:col>21</xdr:col>
                    <xdr:colOff>38100</xdr:colOff>
                    <xdr:row>15</xdr:row>
                    <xdr:rowOff>355600</xdr:rowOff>
                  </to>
                </anchor>
              </controlPr>
            </control>
          </mc:Choice>
        </mc:AlternateContent>
        <mc:AlternateContent xmlns:mc="http://schemas.openxmlformats.org/markup-compatibility/2006">
          <mc:Choice Requires="x14">
            <control shapeId="41415" r:id="rId181" name="Check Box 455">
              <controlPr defaultSize="0" autoFill="0" autoLine="0" autoPict="0">
                <anchor moveWithCells="1">
                  <from>
                    <xdr:col>9</xdr:col>
                    <xdr:colOff>184150</xdr:colOff>
                    <xdr:row>16</xdr:row>
                    <xdr:rowOff>6350</xdr:rowOff>
                  </from>
                  <to>
                    <xdr:col>11</xdr:col>
                    <xdr:colOff>25400</xdr:colOff>
                    <xdr:row>16</xdr:row>
                    <xdr:rowOff>355600</xdr:rowOff>
                  </to>
                </anchor>
              </controlPr>
            </control>
          </mc:Choice>
        </mc:AlternateContent>
        <mc:AlternateContent xmlns:mc="http://schemas.openxmlformats.org/markup-compatibility/2006">
          <mc:Choice Requires="x14">
            <control shapeId="41416" r:id="rId182" name="Check Box 456">
              <controlPr defaultSize="0" autoFill="0" autoLine="0" autoPict="0">
                <anchor moveWithCells="1">
                  <from>
                    <xdr:col>12</xdr:col>
                    <xdr:colOff>0</xdr:colOff>
                    <xdr:row>16</xdr:row>
                    <xdr:rowOff>6350</xdr:rowOff>
                  </from>
                  <to>
                    <xdr:col>13</xdr:col>
                    <xdr:colOff>38100</xdr:colOff>
                    <xdr:row>16</xdr:row>
                    <xdr:rowOff>355600</xdr:rowOff>
                  </to>
                </anchor>
              </controlPr>
            </control>
          </mc:Choice>
        </mc:AlternateContent>
        <mc:AlternateContent xmlns:mc="http://schemas.openxmlformats.org/markup-compatibility/2006">
          <mc:Choice Requires="x14">
            <control shapeId="41417" r:id="rId183" name="Check Box 457">
              <controlPr defaultSize="0" autoFill="0" autoLine="0" autoPict="0">
                <anchor moveWithCells="1">
                  <from>
                    <xdr:col>16</xdr:col>
                    <xdr:colOff>6350</xdr:colOff>
                    <xdr:row>16</xdr:row>
                    <xdr:rowOff>6350</xdr:rowOff>
                  </from>
                  <to>
                    <xdr:col>17</xdr:col>
                    <xdr:colOff>44450</xdr:colOff>
                    <xdr:row>16</xdr:row>
                    <xdr:rowOff>355600</xdr:rowOff>
                  </to>
                </anchor>
              </controlPr>
            </control>
          </mc:Choice>
        </mc:AlternateContent>
        <mc:AlternateContent xmlns:mc="http://schemas.openxmlformats.org/markup-compatibility/2006">
          <mc:Choice Requires="x14">
            <control shapeId="41418" r:id="rId184" name="Check Box 458">
              <controlPr defaultSize="0" autoFill="0" autoLine="0" autoPict="0">
                <anchor moveWithCells="1">
                  <from>
                    <xdr:col>14</xdr:col>
                    <xdr:colOff>0</xdr:colOff>
                    <xdr:row>16</xdr:row>
                    <xdr:rowOff>0</xdr:rowOff>
                  </from>
                  <to>
                    <xdr:col>15</xdr:col>
                    <xdr:colOff>38100</xdr:colOff>
                    <xdr:row>16</xdr:row>
                    <xdr:rowOff>342900</xdr:rowOff>
                  </to>
                </anchor>
              </controlPr>
            </control>
          </mc:Choice>
        </mc:AlternateContent>
        <mc:AlternateContent xmlns:mc="http://schemas.openxmlformats.org/markup-compatibility/2006">
          <mc:Choice Requires="x14">
            <control shapeId="41419" r:id="rId185" name="Check Box 459">
              <controlPr defaultSize="0" autoFill="0" autoLine="0" autoPict="0">
                <anchor moveWithCells="1">
                  <from>
                    <xdr:col>17</xdr:col>
                    <xdr:colOff>209550</xdr:colOff>
                    <xdr:row>16</xdr:row>
                    <xdr:rowOff>6350</xdr:rowOff>
                  </from>
                  <to>
                    <xdr:col>19</xdr:col>
                    <xdr:colOff>38100</xdr:colOff>
                    <xdr:row>16</xdr:row>
                    <xdr:rowOff>355600</xdr:rowOff>
                  </to>
                </anchor>
              </controlPr>
            </control>
          </mc:Choice>
        </mc:AlternateContent>
        <mc:AlternateContent xmlns:mc="http://schemas.openxmlformats.org/markup-compatibility/2006">
          <mc:Choice Requires="x14">
            <control shapeId="41420" r:id="rId186" name="Check Box 460">
              <controlPr defaultSize="0" autoFill="0" autoLine="0" autoPict="0">
                <anchor moveWithCells="1">
                  <from>
                    <xdr:col>20</xdr:col>
                    <xdr:colOff>0</xdr:colOff>
                    <xdr:row>16</xdr:row>
                    <xdr:rowOff>6350</xdr:rowOff>
                  </from>
                  <to>
                    <xdr:col>21</xdr:col>
                    <xdr:colOff>38100</xdr:colOff>
                    <xdr:row>16</xdr:row>
                    <xdr:rowOff>355600</xdr:rowOff>
                  </to>
                </anchor>
              </controlPr>
            </control>
          </mc:Choice>
        </mc:AlternateContent>
        <mc:AlternateContent xmlns:mc="http://schemas.openxmlformats.org/markup-compatibility/2006">
          <mc:Choice Requires="x14">
            <control shapeId="41421" r:id="rId187" name="Check Box 461">
              <controlPr defaultSize="0" autoFill="0" autoLine="0" autoPict="0">
                <anchor moveWithCells="1">
                  <from>
                    <xdr:col>9</xdr:col>
                    <xdr:colOff>184150</xdr:colOff>
                    <xdr:row>17</xdr:row>
                    <xdr:rowOff>6350</xdr:rowOff>
                  </from>
                  <to>
                    <xdr:col>11</xdr:col>
                    <xdr:colOff>25400</xdr:colOff>
                    <xdr:row>17</xdr:row>
                    <xdr:rowOff>355600</xdr:rowOff>
                  </to>
                </anchor>
              </controlPr>
            </control>
          </mc:Choice>
        </mc:AlternateContent>
        <mc:AlternateContent xmlns:mc="http://schemas.openxmlformats.org/markup-compatibility/2006">
          <mc:Choice Requires="x14">
            <control shapeId="41422" r:id="rId188" name="Check Box 462">
              <controlPr defaultSize="0" autoFill="0" autoLine="0" autoPict="0">
                <anchor moveWithCells="1">
                  <from>
                    <xdr:col>12</xdr:col>
                    <xdr:colOff>0</xdr:colOff>
                    <xdr:row>17</xdr:row>
                    <xdr:rowOff>6350</xdr:rowOff>
                  </from>
                  <to>
                    <xdr:col>13</xdr:col>
                    <xdr:colOff>38100</xdr:colOff>
                    <xdr:row>17</xdr:row>
                    <xdr:rowOff>355600</xdr:rowOff>
                  </to>
                </anchor>
              </controlPr>
            </control>
          </mc:Choice>
        </mc:AlternateContent>
        <mc:AlternateContent xmlns:mc="http://schemas.openxmlformats.org/markup-compatibility/2006">
          <mc:Choice Requires="x14">
            <control shapeId="41423" r:id="rId189" name="Check Box 463">
              <controlPr defaultSize="0" autoFill="0" autoLine="0" autoPict="0">
                <anchor moveWithCells="1">
                  <from>
                    <xdr:col>16</xdr:col>
                    <xdr:colOff>6350</xdr:colOff>
                    <xdr:row>17</xdr:row>
                    <xdr:rowOff>6350</xdr:rowOff>
                  </from>
                  <to>
                    <xdr:col>17</xdr:col>
                    <xdr:colOff>44450</xdr:colOff>
                    <xdr:row>17</xdr:row>
                    <xdr:rowOff>355600</xdr:rowOff>
                  </to>
                </anchor>
              </controlPr>
            </control>
          </mc:Choice>
        </mc:AlternateContent>
        <mc:AlternateContent xmlns:mc="http://schemas.openxmlformats.org/markup-compatibility/2006">
          <mc:Choice Requires="x14">
            <control shapeId="41424" r:id="rId190" name="Check Box 464">
              <controlPr defaultSize="0" autoFill="0" autoLine="0" autoPict="0">
                <anchor moveWithCells="1">
                  <from>
                    <xdr:col>14</xdr:col>
                    <xdr:colOff>0</xdr:colOff>
                    <xdr:row>17</xdr:row>
                    <xdr:rowOff>0</xdr:rowOff>
                  </from>
                  <to>
                    <xdr:col>15</xdr:col>
                    <xdr:colOff>38100</xdr:colOff>
                    <xdr:row>17</xdr:row>
                    <xdr:rowOff>342900</xdr:rowOff>
                  </to>
                </anchor>
              </controlPr>
            </control>
          </mc:Choice>
        </mc:AlternateContent>
        <mc:AlternateContent xmlns:mc="http://schemas.openxmlformats.org/markup-compatibility/2006">
          <mc:Choice Requires="x14">
            <control shapeId="41425" r:id="rId191" name="Check Box 465">
              <controlPr defaultSize="0" autoFill="0" autoLine="0" autoPict="0">
                <anchor moveWithCells="1">
                  <from>
                    <xdr:col>17</xdr:col>
                    <xdr:colOff>209550</xdr:colOff>
                    <xdr:row>17</xdr:row>
                    <xdr:rowOff>6350</xdr:rowOff>
                  </from>
                  <to>
                    <xdr:col>19</xdr:col>
                    <xdr:colOff>38100</xdr:colOff>
                    <xdr:row>17</xdr:row>
                    <xdr:rowOff>355600</xdr:rowOff>
                  </to>
                </anchor>
              </controlPr>
            </control>
          </mc:Choice>
        </mc:AlternateContent>
        <mc:AlternateContent xmlns:mc="http://schemas.openxmlformats.org/markup-compatibility/2006">
          <mc:Choice Requires="x14">
            <control shapeId="41426" r:id="rId192" name="Check Box 466">
              <controlPr defaultSize="0" autoFill="0" autoLine="0" autoPict="0">
                <anchor moveWithCells="1">
                  <from>
                    <xdr:col>20</xdr:col>
                    <xdr:colOff>0</xdr:colOff>
                    <xdr:row>17</xdr:row>
                    <xdr:rowOff>6350</xdr:rowOff>
                  </from>
                  <to>
                    <xdr:col>21</xdr:col>
                    <xdr:colOff>38100</xdr:colOff>
                    <xdr:row>17</xdr:row>
                    <xdr:rowOff>355600</xdr:rowOff>
                  </to>
                </anchor>
              </controlPr>
            </control>
          </mc:Choice>
        </mc:AlternateContent>
        <mc:AlternateContent xmlns:mc="http://schemas.openxmlformats.org/markup-compatibility/2006">
          <mc:Choice Requires="x14">
            <control shapeId="41427" r:id="rId193" name="Check Box 467">
              <controlPr defaultSize="0" autoFill="0" autoLine="0" autoPict="0">
                <anchor moveWithCells="1">
                  <from>
                    <xdr:col>9</xdr:col>
                    <xdr:colOff>184150</xdr:colOff>
                    <xdr:row>18</xdr:row>
                    <xdr:rowOff>6350</xdr:rowOff>
                  </from>
                  <to>
                    <xdr:col>11</xdr:col>
                    <xdr:colOff>25400</xdr:colOff>
                    <xdr:row>18</xdr:row>
                    <xdr:rowOff>355600</xdr:rowOff>
                  </to>
                </anchor>
              </controlPr>
            </control>
          </mc:Choice>
        </mc:AlternateContent>
        <mc:AlternateContent xmlns:mc="http://schemas.openxmlformats.org/markup-compatibility/2006">
          <mc:Choice Requires="x14">
            <control shapeId="41428" r:id="rId194" name="Check Box 468">
              <controlPr defaultSize="0" autoFill="0" autoLine="0" autoPict="0">
                <anchor moveWithCells="1">
                  <from>
                    <xdr:col>12</xdr:col>
                    <xdr:colOff>0</xdr:colOff>
                    <xdr:row>18</xdr:row>
                    <xdr:rowOff>6350</xdr:rowOff>
                  </from>
                  <to>
                    <xdr:col>13</xdr:col>
                    <xdr:colOff>38100</xdr:colOff>
                    <xdr:row>18</xdr:row>
                    <xdr:rowOff>355600</xdr:rowOff>
                  </to>
                </anchor>
              </controlPr>
            </control>
          </mc:Choice>
        </mc:AlternateContent>
        <mc:AlternateContent xmlns:mc="http://schemas.openxmlformats.org/markup-compatibility/2006">
          <mc:Choice Requires="x14">
            <control shapeId="41429" r:id="rId195" name="Check Box 469">
              <controlPr defaultSize="0" autoFill="0" autoLine="0" autoPict="0">
                <anchor moveWithCells="1">
                  <from>
                    <xdr:col>16</xdr:col>
                    <xdr:colOff>6350</xdr:colOff>
                    <xdr:row>18</xdr:row>
                    <xdr:rowOff>6350</xdr:rowOff>
                  </from>
                  <to>
                    <xdr:col>17</xdr:col>
                    <xdr:colOff>44450</xdr:colOff>
                    <xdr:row>18</xdr:row>
                    <xdr:rowOff>355600</xdr:rowOff>
                  </to>
                </anchor>
              </controlPr>
            </control>
          </mc:Choice>
        </mc:AlternateContent>
        <mc:AlternateContent xmlns:mc="http://schemas.openxmlformats.org/markup-compatibility/2006">
          <mc:Choice Requires="x14">
            <control shapeId="41430" r:id="rId196" name="Check Box 470">
              <controlPr defaultSize="0" autoFill="0" autoLine="0" autoPict="0">
                <anchor moveWithCells="1">
                  <from>
                    <xdr:col>14</xdr:col>
                    <xdr:colOff>0</xdr:colOff>
                    <xdr:row>18</xdr:row>
                    <xdr:rowOff>0</xdr:rowOff>
                  </from>
                  <to>
                    <xdr:col>15</xdr:col>
                    <xdr:colOff>38100</xdr:colOff>
                    <xdr:row>18</xdr:row>
                    <xdr:rowOff>342900</xdr:rowOff>
                  </to>
                </anchor>
              </controlPr>
            </control>
          </mc:Choice>
        </mc:AlternateContent>
        <mc:AlternateContent xmlns:mc="http://schemas.openxmlformats.org/markup-compatibility/2006">
          <mc:Choice Requires="x14">
            <control shapeId="41431" r:id="rId197" name="Check Box 471">
              <controlPr defaultSize="0" autoFill="0" autoLine="0" autoPict="0">
                <anchor moveWithCells="1">
                  <from>
                    <xdr:col>17</xdr:col>
                    <xdr:colOff>209550</xdr:colOff>
                    <xdr:row>18</xdr:row>
                    <xdr:rowOff>6350</xdr:rowOff>
                  </from>
                  <to>
                    <xdr:col>19</xdr:col>
                    <xdr:colOff>38100</xdr:colOff>
                    <xdr:row>18</xdr:row>
                    <xdr:rowOff>355600</xdr:rowOff>
                  </to>
                </anchor>
              </controlPr>
            </control>
          </mc:Choice>
        </mc:AlternateContent>
        <mc:AlternateContent xmlns:mc="http://schemas.openxmlformats.org/markup-compatibility/2006">
          <mc:Choice Requires="x14">
            <control shapeId="41432" r:id="rId198" name="Check Box 472">
              <controlPr defaultSize="0" autoFill="0" autoLine="0" autoPict="0">
                <anchor moveWithCells="1">
                  <from>
                    <xdr:col>20</xdr:col>
                    <xdr:colOff>0</xdr:colOff>
                    <xdr:row>18</xdr:row>
                    <xdr:rowOff>6350</xdr:rowOff>
                  </from>
                  <to>
                    <xdr:col>21</xdr:col>
                    <xdr:colOff>38100</xdr:colOff>
                    <xdr:row>18</xdr:row>
                    <xdr:rowOff>355600</xdr:rowOff>
                  </to>
                </anchor>
              </controlPr>
            </control>
          </mc:Choice>
        </mc:AlternateContent>
        <mc:AlternateContent xmlns:mc="http://schemas.openxmlformats.org/markup-compatibility/2006">
          <mc:Choice Requires="x14">
            <control shapeId="41433" r:id="rId199" name="Check Box 473">
              <controlPr defaultSize="0" autoFill="0" autoLine="0" autoPict="0">
                <anchor moveWithCells="1">
                  <from>
                    <xdr:col>9</xdr:col>
                    <xdr:colOff>184150</xdr:colOff>
                    <xdr:row>19</xdr:row>
                    <xdr:rowOff>6350</xdr:rowOff>
                  </from>
                  <to>
                    <xdr:col>11</xdr:col>
                    <xdr:colOff>25400</xdr:colOff>
                    <xdr:row>19</xdr:row>
                    <xdr:rowOff>355600</xdr:rowOff>
                  </to>
                </anchor>
              </controlPr>
            </control>
          </mc:Choice>
        </mc:AlternateContent>
        <mc:AlternateContent xmlns:mc="http://schemas.openxmlformats.org/markup-compatibility/2006">
          <mc:Choice Requires="x14">
            <control shapeId="41434" r:id="rId200" name="Check Box 474">
              <controlPr defaultSize="0" autoFill="0" autoLine="0" autoPict="0">
                <anchor moveWithCells="1">
                  <from>
                    <xdr:col>12</xdr:col>
                    <xdr:colOff>0</xdr:colOff>
                    <xdr:row>19</xdr:row>
                    <xdr:rowOff>6350</xdr:rowOff>
                  </from>
                  <to>
                    <xdr:col>13</xdr:col>
                    <xdr:colOff>38100</xdr:colOff>
                    <xdr:row>19</xdr:row>
                    <xdr:rowOff>355600</xdr:rowOff>
                  </to>
                </anchor>
              </controlPr>
            </control>
          </mc:Choice>
        </mc:AlternateContent>
        <mc:AlternateContent xmlns:mc="http://schemas.openxmlformats.org/markup-compatibility/2006">
          <mc:Choice Requires="x14">
            <control shapeId="41435" r:id="rId201" name="Check Box 475">
              <controlPr defaultSize="0" autoFill="0" autoLine="0" autoPict="0">
                <anchor moveWithCells="1">
                  <from>
                    <xdr:col>16</xdr:col>
                    <xdr:colOff>6350</xdr:colOff>
                    <xdr:row>19</xdr:row>
                    <xdr:rowOff>6350</xdr:rowOff>
                  </from>
                  <to>
                    <xdr:col>17</xdr:col>
                    <xdr:colOff>44450</xdr:colOff>
                    <xdr:row>19</xdr:row>
                    <xdr:rowOff>355600</xdr:rowOff>
                  </to>
                </anchor>
              </controlPr>
            </control>
          </mc:Choice>
        </mc:AlternateContent>
        <mc:AlternateContent xmlns:mc="http://schemas.openxmlformats.org/markup-compatibility/2006">
          <mc:Choice Requires="x14">
            <control shapeId="41436" r:id="rId202" name="Check Box 476">
              <controlPr defaultSize="0" autoFill="0" autoLine="0" autoPict="0">
                <anchor moveWithCells="1">
                  <from>
                    <xdr:col>14</xdr:col>
                    <xdr:colOff>0</xdr:colOff>
                    <xdr:row>19</xdr:row>
                    <xdr:rowOff>0</xdr:rowOff>
                  </from>
                  <to>
                    <xdr:col>15</xdr:col>
                    <xdr:colOff>38100</xdr:colOff>
                    <xdr:row>19</xdr:row>
                    <xdr:rowOff>342900</xdr:rowOff>
                  </to>
                </anchor>
              </controlPr>
            </control>
          </mc:Choice>
        </mc:AlternateContent>
        <mc:AlternateContent xmlns:mc="http://schemas.openxmlformats.org/markup-compatibility/2006">
          <mc:Choice Requires="x14">
            <control shapeId="41437" r:id="rId203" name="Check Box 477">
              <controlPr defaultSize="0" autoFill="0" autoLine="0" autoPict="0">
                <anchor moveWithCells="1">
                  <from>
                    <xdr:col>17</xdr:col>
                    <xdr:colOff>209550</xdr:colOff>
                    <xdr:row>19</xdr:row>
                    <xdr:rowOff>6350</xdr:rowOff>
                  </from>
                  <to>
                    <xdr:col>19</xdr:col>
                    <xdr:colOff>38100</xdr:colOff>
                    <xdr:row>19</xdr:row>
                    <xdr:rowOff>355600</xdr:rowOff>
                  </to>
                </anchor>
              </controlPr>
            </control>
          </mc:Choice>
        </mc:AlternateContent>
        <mc:AlternateContent xmlns:mc="http://schemas.openxmlformats.org/markup-compatibility/2006">
          <mc:Choice Requires="x14">
            <control shapeId="41438" r:id="rId204" name="Check Box 478">
              <controlPr defaultSize="0" autoFill="0" autoLine="0" autoPict="0">
                <anchor moveWithCells="1">
                  <from>
                    <xdr:col>20</xdr:col>
                    <xdr:colOff>0</xdr:colOff>
                    <xdr:row>19</xdr:row>
                    <xdr:rowOff>6350</xdr:rowOff>
                  </from>
                  <to>
                    <xdr:col>21</xdr:col>
                    <xdr:colOff>38100</xdr:colOff>
                    <xdr:row>19</xdr:row>
                    <xdr:rowOff>355600</xdr:rowOff>
                  </to>
                </anchor>
              </controlPr>
            </control>
          </mc:Choice>
        </mc:AlternateContent>
        <mc:AlternateContent xmlns:mc="http://schemas.openxmlformats.org/markup-compatibility/2006">
          <mc:Choice Requires="x14">
            <control shapeId="41439" r:id="rId205" name="Check Box 479">
              <controlPr defaultSize="0" autoFill="0" autoLine="0" autoPict="0">
                <anchor moveWithCells="1">
                  <from>
                    <xdr:col>9</xdr:col>
                    <xdr:colOff>184150</xdr:colOff>
                    <xdr:row>20</xdr:row>
                    <xdr:rowOff>6350</xdr:rowOff>
                  </from>
                  <to>
                    <xdr:col>11</xdr:col>
                    <xdr:colOff>25400</xdr:colOff>
                    <xdr:row>20</xdr:row>
                    <xdr:rowOff>355600</xdr:rowOff>
                  </to>
                </anchor>
              </controlPr>
            </control>
          </mc:Choice>
        </mc:AlternateContent>
        <mc:AlternateContent xmlns:mc="http://schemas.openxmlformats.org/markup-compatibility/2006">
          <mc:Choice Requires="x14">
            <control shapeId="41440" r:id="rId206" name="Check Box 480">
              <controlPr defaultSize="0" autoFill="0" autoLine="0" autoPict="0">
                <anchor moveWithCells="1">
                  <from>
                    <xdr:col>12</xdr:col>
                    <xdr:colOff>0</xdr:colOff>
                    <xdr:row>20</xdr:row>
                    <xdr:rowOff>6350</xdr:rowOff>
                  </from>
                  <to>
                    <xdr:col>13</xdr:col>
                    <xdr:colOff>38100</xdr:colOff>
                    <xdr:row>20</xdr:row>
                    <xdr:rowOff>355600</xdr:rowOff>
                  </to>
                </anchor>
              </controlPr>
            </control>
          </mc:Choice>
        </mc:AlternateContent>
        <mc:AlternateContent xmlns:mc="http://schemas.openxmlformats.org/markup-compatibility/2006">
          <mc:Choice Requires="x14">
            <control shapeId="41441" r:id="rId207" name="Check Box 481">
              <controlPr defaultSize="0" autoFill="0" autoLine="0" autoPict="0">
                <anchor moveWithCells="1">
                  <from>
                    <xdr:col>16</xdr:col>
                    <xdr:colOff>6350</xdr:colOff>
                    <xdr:row>20</xdr:row>
                    <xdr:rowOff>6350</xdr:rowOff>
                  </from>
                  <to>
                    <xdr:col>17</xdr:col>
                    <xdr:colOff>44450</xdr:colOff>
                    <xdr:row>20</xdr:row>
                    <xdr:rowOff>355600</xdr:rowOff>
                  </to>
                </anchor>
              </controlPr>
            </control>
          </mc:Choice>
        </mc:AlternateContent>
        <mc:AlternateContent xmlns:mc="http://schemas.openxmlformats.org/markup-compatibility/2006">
          <mc:Choice Requires="x14">
            <control shapeId="41442" r:id="rId208" name="Check Box 482">
              <controlPr defaultSize="0" autoFill="0" autoLine="0" autoPict="0">
                <anchor moveWithCells="1">
                  <from>
                    <xdr:col>14</xdr:col>
                    <xdr:colOff>0</xdr:colOff>
                    <xdr:row>20</xdr:row>
                    <xdr:rowOff>0</xdr:rowOff>
                  </from>
                  <to>
                    <xdr:col>15</xdr:col>
                    <xdr:colOff>38100</xdr:colOff>
                    <xdr:row>20</xdr:row>
                    <xdr:rowOff>342900</xdr:rowOff>
                  </to>
                </anchor>
              </controlPr>
            </control>
          </mc:Choice>
        </mc:AlternateContent>
        <mc:AlternateContent xmlns:mc="http://schemas.openxmlformats.org/markup-compatibility/2006">
          <mc:Choice Requires="x14">
            <control shapeId="41443" r:id="rId209" name="Check Box 483">
              <controlPr defaultSize="0" autoFill="0" autoLine="0" autoPict="0">
                <anchor moveWithCells="1">
                  <from>
                    <xdr:col>17</xdr:col>
                    <xdr:colOff>209550</xdr:colOff>
                    <xdr:row>20</xdr:row>
                    <xdr:rowOff>6350</xdr:rowOff>
                  </from>
                  <to>
                    <xdr:col>19</xdr:col>
                    <xdr:colOff>38100</xdr:colOff>
                    <xdr:row>20</xdr:row>
                    <xdr:rowOff>355600</xdr:rowOff>
                  </to>
                </anchor>
              </controlPr>
            </control>
          </mc:Choice>
        </mc:AlternateContent>
        <mc:AlternateContent xmlns:mc="http://schemas.openxmlformats.org/markup-compatibility/2006">
          <mc:Choice Requires="x14">
            <control shapeId="41444" r:id="rId210" name="Check Box 484">
              <controlPr defaultSize="0" autoFill="0" autoLine="0" autoPict="0">
                <anchor moveWithCells="1">
                  <from>
                    <xdr:col>20</xdr:col>
                    <xdr:colOff>0</xdr:colOff>
                    <xdr:row>20</xdr:row>
                    <xdr:rowOff>6350</xdr:rowOff>
                  </from>
                  <to>
                    <xdr:col>21</xdr:col>
                    <xdr:colOff>38100</xdr:colOff>
                    <xdr:row>20</xdr:row>
                    <xdr:rowOff>355600</xdr:rowOff>
                  </to>
                </anchor>
              </controlPr>
            </control>
          </mc:Choice>
        </mc:AlternateContent>
        <mc:AlternateContent xmlns:mc="http://schemas.openxmlformats.org/markup-compatibility/2006">
          <mc:Choice Requires="x14">
            <control shapeId="41445" r:id="rId211" name="Check Box 485">
              <controlPr defaultSize="0" autoFill="0" autoLine="0" autoPict="0">
                <anchor moveWithCells="1">
                  <from>
                    <xdr:col>9</xdr:col>
                    <xdr:colOff>184150</xdr:colOff>
                    <xdr:row>21</xdr:row>
                    <xdr:rowOff>6350</xdr:rowOff>
                  </from>
                  <to>
                    <xdr:col>11</xdr:col>
                    <xdr:colOff>25400</xdr:colOff>
                    <xdr:row>21</xdr:row>
                    <xdr:rowOff>355600</xdr:rowOff>
                  </to>
                </anchor>
              </controlPr>
            </control>
          </mc:Choice>
        </mc:AlternateContent>
        <mc:AlternateContent xmlns:mc="http://schemas.openxmlformats.org/markup-compatibility/2006">
          <mc:Choice Requires="x14">
            <control shapeId="41446" r:id="rId212" name="Check Box 486">
              <controlPr defaultSize="0" autoFill="0" autoLine="0" autoPict="0">
                <anchor moveWithCells="1">
                  <from>
                    <xdr:col>12</xdr:col>
                    <xdr:colOff>0</xdr:colOff>
                    <xdr:row>21</xdr:row>
                    <xdr:rowOff>6350</xdr:rowOff>
                  </from>
                  <to>
                    <xdr:col>13</xdr:col>
                    <xdr:colOff>38100</xdr:colOff>
                    <xdr:row>21</xdr:row>
                    <xdr:rowOff>355600</xdr:rowOff>
                  </to>
                </anchor>
              </controlPr>
            </control>
          </mc:Choice>
        </mc:AlternateContent>
        <mc:AlternateContent xmlns:mc="http://schemas.openxmlformats.org/markup-compatibility/2006">
          <mc:Choice Requires="x14">
            <control shapeId="41447" r:id="rId213" name="Check Box 487">
              <controlPr defaultSize="0" autoFill="0" autoLine="0" autoPict="0">
                <anchor moveWithCells="1">
                  <from>
                    <xdr:col>16</xdr:col>
                    <xdr:colOff>6350</xdr:colOff>
                    <xdr:row>21</xdr:row>
                    <xdr:rowOff>6350</xdr:rowOff>
                  </from>
                  <to>
                    <xdr:col>17</xdr:col>
                    <xdr:colOff>44450</xdr:colOff>
                    <xdr:row>21</xdr:row>
                    <xdr:rowOff>355600</xdr:rowOff>
                  </to>
                </anchor>
              </controlPr>
            </control>
          </mc:Choice>
        </mc:AlternateContent>
        <mc:AlternateContent xmlns:mc="http://schemas.openxmlformats.org/markup-compatibility/2006">
          <mc:Choice Requires="x14">
            <control shapeId="41448" r:id="rId214" name="Check Box 488">
              <controlPr defaultSize="0" autoFill="0" autoLine="0" autoPict="0">
                <anchor moveWithCells="1">
                  <from>
                    <xdr:col>14</xdr:col>
                    <xdr:colOff>0</xdr:colOff>
                    <xdr:row>21</xdr:row>
                    <xdr:rowOff>0</xdr:rowOff>
                  </from>
                  <to>
                    <xdr:col>15</xdr:col>
                    <xdr:colOff>38100</xdr:colOff>
                    <xdr:row>21</xdr:row>
                    <xdr:rowOff>342900</xdr:rowOff>
                  </to>
                </anchor>
              </controlPr>
            </control>
          </mc:Choice>
        </mc:AlternateContent>
        <mc:AlternateContent xmlns:mc="http://schemas.openxmlformats.org/markup-compatibility/2006">
          <mc:Choice Requires="x14">
            <control shapeId="41449" r:id="rId215" name="Check Box 489">
              <controlPr defaultSize="0" autoFill="0" autoLine="0" autoPict="0">
                <anchor moveWithCells="1">
                  <from>
                    <xdr:col>17</xdr:col>
                    <xdr:colOff>209550</xdr:colOff>
                    <xdr:row>21</xdr:row>
                    <xdr:rowOff>6350</xdr:rowOff>
                  </from>
                  <to>
                    <xdr:col>19</xdr:col>
                    <xdr:colOff>38100</xdr:colOff>
                    <xdr:row>21</xdr:row>
                    <xdr:rowOff>355600</xdr:rowOff>
                  </to>
                </anchor>
              </controlPr>
            </control>
          </mc:Choice>
        </mc:AlternateContent>
        <mc:AlternateContent xmlns:mc="http://schemas.openxmlformats.org/markup-compatibility/2006">
          <mc:Choice Requires="x14">
            <control shapeId="41450" r:id="rId216" name="Check Box 490">
              <controlPr defaultSize="0" autoFill="0" autoLine="0" autoPict="0">
                <anchor moveWithCells="1">
                  <from>
                    <xdr:col>20</xdr:col>
                    <xdr:colOff>0</xdr:colOff>
                    <xdr:row>21</xdr:row>
                    <xdr:rowOff>6350</xdr:rowOff>
                  </from>
                  <to>
                    <xdr:col>21</xdr:col>
                    <xdr:colOff>38100</xdr:colOff>
                    <xdr:row>21</xdr:row>
                    <xdr:rowOff>355600</xdr:rowOff>
                  </to>
                </anchor>
              </controlPr>
            </control>
          </mc:Choice>
        </mc:AlternateContent>
        <mc:AlternateContent xmlns:mc="http://schemas.openxmlformats.org/markup-compatibility/2006">
          <mc:Choice Requires="x14">
            <control shapeId="41451" r:id="rId217" name="Check Box 491">
              <controlPr defaultSize="0" autoFill="0" autoLine="0" autoPict="0">
                <anchor moveWithCells="1">
                  <from>
                    <xdr:col>9</xdr:col>
                    <xdr:colOff>184150</xdr:colOff>
                    <xdr:row>22</xdr:row>
                    <xdr:rowOff>6350</xdr:rowOff>
                  </from>
                  <to>
                    <xdr:col>11</xdr:col>
                    <xdr:colOff>25400</xdr:colOff>
                    <xdr:row>22</xdr:row>
                    <xdr:rowOff>355600</xdr:rowOff>
                  </to>
                </anchor>
              </controlPr>
            </control>
          </mc:Choice>
        </mc:AlternateContent>
        <mc:AlternateContent xmlns:mc="http://schemas.openxmlformats.org/markup-compatibility/2006">
          <mc:Choice Requires="x14">
            <control shapeId="41452" r:id="rId218" name="Check Box 492">
              <controlPr defaultSize="0" autoFill="0" autoLine="0" autoPict="0">
                <anchor moveWithCells="1">
                  <from>
                    <xdr:col>12</xdr:col>
                    <xdr:colOff>0</xdr:colOff>
                    <xdr:row>22</xdr:row>
                    <xdr:rowOff>6350</xdr:rowOff>
                  </from>
                  <to>
                    <xdr:col>13</xdr:col>
                    <xdr:colOff>38100</xdr:colOff>
                    <xdr:row>22</xdr:row>
                    <xdr:rowOff>355600</xdr:rowOff>
                  </to>
                </anchor>
              </controlPr>
            </control>
          </mc:Choice>
        </mc:AlternateContent>
        <mc:AlternateContent xmlns:mc="http://schemas.openxmlformats.org/markup-compatibility/2006">
          <mc:Choice Requires="x14">
            <control shapeId="41453" r:id="rId219" name="Check Box 493">
              <controlPr defaultSize="0" autoFill="0" autoLine="0" autoPict="0">
                <anchor moveWithCells="1">
                  <from>
                    <xdr:col>16</xdr:col>
                    <xdr:colOff>6350</xdr:colOff>
                    <xdr:row>22</xdr:row>
                    <xdr:rowOff>6350</xdr:rowOff>
                  </from>
                  <to>
                    <xdr:col>17</xdr:col>
                    <xdr:colOff>44450</xdr:colOff>
                    <xdr:row>22</xdr:row>
                    <xdr:rowOff>355600</xdr:rowOff>
                  </to>
                </anchor>
              </controlPr>
            </control>
          </mc:Choice>
        </mc:AlternateContent>
        <mc:AlternateContent xmlns:mc="http://schemas.openxmlformats.org/markup-compatibility/2006">
          <mc:Choice Requires="x14">
            <control shapeId="41454" r:id="rId220" name="Check Box 494">
              <controlPr defaultSize="0" autoFill="0" autoLine="0" autoPict="0">
                <anchor moveWithCells="1">
                  <from>
                    <xdr:col>14</xdr:col>
                    <xdr:colOff>0</xdr:colOff>
                    <xdr:row>22</xdr:row>
                    <xdr:rowOff>0</xdr:rowOff>
                  </from>
                  <to>
                    <xdr:col>15</xdr:col>
                    <xdr:colOff>38100</xdr:colOff>
                    <xdr:row>22</xdr:row>
                    <xdr:rowOff>342900</xdr:rowOff>
                  </to>
                </anchor>
              </controlPr>
            </control>
          </mc:Choice>
        </mc:AlternateContent>
        <mc:AlternateContent xmlns:mc="http://schemas.openxmlformats.org/markup-compatibility/2006">
          <mc:Choice Requires="x14">
            <control shapeId="41455" r:id="rId221" name="Check Box 495">
              <controlPr defaultSize="0" autoFill="0" autoLine="0" autoPict="0">
                <anchor moveWithCells="1">
                  <from>
                    <xdr:col>17</xdr:col>
                    <xdr:colOff>209550</xdr:colOff>
                    <xdr:row>22</xdr:row>
                    <xdr:rowOff>6350</xdr:rowOff>
                  </from>
                  <to>
                    <xdr:col>19</xdr:col>
                    <xdr:colOff>38100</xdr:colOff>
                    <xdr:row>22</xdr:row>
                    <xdr:rowOff>355600</xdr:rowOff>
                  </to>
                </anchor>
              </controlPr>
            </control>
          </mc:Choice>
        </mc:AlternateContent>
        <mc:AlternateContent xmlns:mc="http://schemas.openxmlformats.org/markup-compatibility/2006">
          <mc:Choice Requires="x14">
            <control shapeId="41456" r:id="rId222" name="Check Box 496">
              <controlPr defaultSize="0" autoFill="0" autoLine="0" autoPict="0">
                <anchor moveWithCells="1">
                  <from>
                    <xdr:col>20</xdr:col>
                    <xdr:colOff>0</xdr:colOff>
                    <xdr:row>22</xdr:row>
                    <xdr:rowOff>6350</xdr:rowOff>
                  </from>
                  <to>
                    <xdr:col>21</xdr:col>
                    <xdr:colOff>38100</xdr:colOff>
                    <xdr:row>22</xdr:row>
                    <xdr:rowOff>355600</xdr:rowOff>
                  </to>
                </anchor>
              </controlPr>
            </control>
          </mc:Choice>
        </mc:AlternateContent>
        <mc:AlternateContent xmlns:mc="http://schemas.openxmlformats.org/markup-compatibility/2006">
          <mc:Choice Requires="x14">
            <control shapeId="41457" r:id="rId223" name="Check Box 497">
              <controlPr defaultSize="0" autoFill="0" autoLine="0" autoPict="0">
                <anchor moveWithCells="1">
                  <from>
                    <xdr:col>9</xdr:col>
                    <xdr:colOff>184150</xdr:colOff>
                    <xdr:row>23</xdr:row>
                    <xdr:rowOff>6350</xdr:rowOff>
                  </from>
                  <to>
                    <xdr:col>11</xdr:col>
                    <xdr:colOff>25400</xdr:colOff>
                    <xdr:row>23</xdr:row>
                    <xdr:rowOff>355600</xdr:rowOff>
                  </to>
                </anchor>
              </controlPr>
            </control>
          </mc:Choice>
        </mc:AlternateContent>
        <mc:AlternateContent xmlns:mc="http://schemas.openxmlformats.org/markup-compatibility/2006">
          <mc:Choice Requires="x14">
            <control shapeId="41458" r:id="rId224" name="Check Box 498">
              <controlPr defaultSize="0" autoFill="0" autoLine="0" autoPict="0">
                <anchor moveWithCells="1">
                  <from>
                    <xdr:col>12</xdr:col>
                    <xdr:colOff>0</xdr:colOff>
                    <xdr:row>23</xdr:row>
                    <xdr:rowOff>6350</xdr:rowOff>
                  </from>
                  <to>
                    <xdr:col>13</xdr:col>
                    <xdr:colOff>38100</xdr:colOff>
                    <xdr:row>23</xdr:row>
                    <xdr:rowOff>355600</xdr:rowOff>
                  </to>
                </anchor>
              </controlPr>
            </control>
          </mc:Choice>
        </mc:AlternateContent>
        <mc:AlternateContent xmlns:mc="http://schemas.openxmlformats.org/markup-compatibility/2006">
          <mc:Choice Requires="x14">
            <control shapeId="41459" r:id="rId225" name="Check Box 499">
              <controlPr defaultSize="0" autoFill="0" autoLine="0" autoPict="0">
                <anchor moveWithCells="1">
                  <from>
                    <xdr:col>16</xdr:col>
                    <xdr:colOff>6350</xdr:colOff>
                    <xdr:row>23</xdr:row>
                    <xdr:rowOff>6350</xdr:rowOff>
                  </from>
                  <to>
                    <xdr:col>17</xdr:col>
                    <xdr:colOff>44450</xdr:colOff>
                    <xdr:row>23</xdr:row>
                    <xdr:rowOff>355600</xdr:rowOff>
                  </to>
                </anchor>
              </controlPr>
            </control>
          </mc:Choice>
        </mc:AlternateContent>
        <mc:AlternateContent xmlns:mc="http://schemas.openxmlformats.org/markup-compatibility/2006">
          <mc:Choice Requires="x14">
            <control shapeId="41460" r:id="rId226" name="Check Box 500">
              <controlPr defaultSize="0" autoFill="0" autoLine="0" autoPict="0">
                <anchor moveWithCells="1">
                  <from>
                    <xdr:col>14</xdr:col>
                    <xdr:colOff>0</xdr:colOff>
                    <xdr:row>23</xdr:row>
                    <xdr:rowOff>0</xdr:rowOff>
                  </from>
                  <to>
                    <xdr:col>15</xdr:col>
                    <xdr:colOff>38100</xdr:colOff>
                    <xdr:row>23</xdr:row>
                    <xdr:rowOff>342900</xdr:rowOff>
                  </to>
                </anchor>
              </controlPr>
            </control>
          </mc:Choice>
        </mc:AlternateContent>
        <mc:AlternateContent xmlns:mc="http://schemas.openxmlformats.org/markup-compatibility/2006">
          <mc:Choice Requires="x14">
            <control shapeId="41461" r:id="rId227" name="Check Box 501">
              <controlPr defaultSize="0" autoFill="0" autoLine="0" autoPict="0">
                <anchor moveWithCells="1">
                  <from>
                    <xdr:col>17</xdr:col>
                    <xdr:colOff>209550</xdr:colOff>
                    <xdr:row>23</xdr:row>
                    <xdr:rowOff>6350</xdr:rowOff>
                  </from>
                  <to>
                    <xdr:col>19</xdr:col>
                    <xdr:colOff>38100</xdr:colOff>
                    <xdr:row>23</xdr:row>
                    <xdr:rowOff>355600</xdr:rowOff>
                  </to>
                </anchor>
              </controlPr>
            </control>
          </mc:Choice>
        </mc:AlternateContent>
        <mc:AlternateContent xmlns:mc="http://schemas.openxmlformats.org/markup-compatibility/2006">
          <mc:Choice Requires="x14">
            <control shapeId="41462" r:id="rId228" name="Check Box 502">
              <controlPr defaultSize="0" autoFill="0" autoLine="0" autoPict="0">
                <anchor moveWithCells="1">
                  <from>
                    <xdr:col>20</xdr:col>
                    <xdr:colOff>0</xdr:colOff>
                    <xdr:row>23</xdr:row>
                    <xdr:rowOff>6350</xdr:rowOff>
                  </from>
                  <to>
                    <xdr:col>21</xdr:col>
                    <xdr:colOff>38100</xdr:colOff>
                    <xdr:row>23</xdr:row>
                    <xdr:rowOff>355600</xdr:rowOff>
                  </to>
                </anchor>
              </controlPr>
            </control>
          </mc:Choice>
        </mc:AlternateContent>
        <mc:AlternateContent xmlns:mc="http://schemas.openxmlformats.org/markup-compatibility/2006">
          <mc:Choice Requires="x14">
            <control shapeId="41463" r:id="rId229" name="Check Box 503">
              <controlPr defaultSize="0" autoFill="0" autoLine="0" autoPict="0">
                <anchor moveWithCells="1">
                  <from>
                    <xdr:col>9</xdr:col>
                    <xdr:colOff>184150</xdr:colOff>
                    <xdr:row>24</xdr:row>
                    <xdr:rowOff>6350</xdr:rowOff>
                  </from>
                  <to>
                    <xdr:col>11</xdr:col>
                    <xdr:colOff>25400</xdr:colOff>
                    <xdr:row>24</xdr:row>
                    <xdr:rowOff>355600</xdr:rowOff>
                  </to>
                </anchor>
              </controlPr>
            </control>
          </mc:Choice>
        </mc:AlternateContent>
        <mc:AlternateContent xmlns:mc="http://schemas.openxmlformats.org/markup-compatibility/2006">
          <mc:Choice Requires="x14">
            <control shapeId="41464" r:id="rId230" name="Check Box 504">
              <controlPr defaultSize="0" autoFill="0" autoLine="0" autoPict="0">
                <anchor moveWithCells="1">
                  <from>
                    <xdr:col>12</xdr:col>
                    <xdr:colOff>0</xdr:colOff>
                    <xdr:row>24</xdr:row>
                    <xdr:rowOff>6350</xdr:rowOff>
                  </from>
                  <to>
                    <xdr:col>13</xdr:col>
                    <xdr:colOff>38100</xdr:colOff>
                    <xdr:row>24</xdr:row>
                    <xdr:rowOff>355600</xdr:rowOff>
                  </to>
                </anchor>
              </controlPr>
            </control>
          </mc:Choice>
        </mc:AlternateContent>
        <mc:AlternateContent xmlns:mc="http://schemas.openxmlformats.org/markup-compatibility/2006">
          <mc:Choice Requires="x14">
            <control shapeId="41465" r:id="rId231" name="Check Box 505">
              <controlPr defaultSize="0" autoFill="0" autoLine="0" autoPict="0">
                <anchor moveWithCells="1">
                  <from>
                    <xdr:col>16</xdr:col>
                    <xdr:colOff>6350</xdr:colOff>
                    <xdr:row>24</xdr:row>
                    <xdr:rowOff>6350</xdr:rowOff>
                  </from>
                  <to>
                    <xdr:col>17</xdr:col>
                    <xdr:colOff>44450</xdr:colOff>
                    <xdr:row>24</xdr:row>
                    <xdr:rowOff>355600</xdr:rowOff>
                  </to>
                </anchor>
              </controlPr>
            </control>
          </mc:Choice>
        </mc:AlternateContent>
        <mc:AlternateContent xmlns:mc="http://schemas.openxmlformats.org/markup-compatibility/2006">
          <mc:Choice Requires="x14">
            <control shapeId="41466" r:id="rId232" name="Check Box 506">
              <controlPr defaultSize="0" autoFill="0" autoLine="0" autoPict="0">
                <anchor moveWithCells="1">
                  <from>
                    <xdr:col>14</xdr:col>
                    <xdr:colOff>0</xdr:colOff>
                    <xdr:row>24</xdr:row>
                    <xdr:rowOff>0</xdr:rowOff>
                  </from>
                  <to>
                    <xdr:col>15</xdr:col>
                    <xdr:colOff>38100</xdr:colOff>
                    <xdr:row>24</xdr:row>
                    <xdr:rowOff>342900</xdr:rowOff>
                  </to>
                </anchor>
              </controlPr>
            </control>
          </mc:Choice>
        </mc:AlternateContent>
        <mc:AlternateContent xmlns:mc="http://schemas.openxmlformats.org/markup-compatibility/2006">
          <mc:Choice Requires="x14">
            <control shapeId="41467" r:id="rId233" name="Check Box 507">
              <controlPr defaultSize="0" autoFill="0" autoLine="0" autoPict="0">
                <anchor moveWithCells="1">
                  <from>
                    <xdr:col>17</xdr:col>
                    <xdr:colOff>209550</xdr:colOff>
                    <xdr:row>24</xdr:row>
                    <xdr:rowOff>6350</xdr:rowOff>
                  </from>
                  <to>
                    <xdr:col>19</xdr:col>
                    <xdr:colOff>38100</xdr:colOff>
                    <xdr:row>24</xdr:row>
                    <xdr:rowOff>355600</xdr:rowOff>
                  </to>
                </anchor>
              </controlPr>
            </control>
          </mc:Choice>
        </mc:AlternateContent>
        <mc:AlternateContent xmlns:mc="http://schemas.openxmlformats.org/markup-compatibility/2006">
          <mc:Choice Requires="x14">
            <control shapeId="41468" r:id="rId234" name="Check Box 508">
              <controlPr defaultSize="0" autoFill="0" autoLine="0" autoPict="0">
                <anchor moveWithCells="1">
                  <from>
                    <xdr:col>20</xdr:col>
                    <xdr:colOff>0</xdr:colOff>
                    <xdr:row>24</xdr:row>
                    <xdr:rowOff>6350</xdr:rowOff>
                  </from>
                  <to>
                    <xdr:col>21</xdr:col>
                    <xdr:colOff>38100</xdr:colOff>
                    <xdr:row>24</xdr:row>
                    <xdr:rowOff>355600</xdr:rowOff>
                  </to>
                </anchor>
              </controlPr>
            </control>
          </mc:Choice>
        </mc:AlternateContent>
        <mc:AlternateContent xmlns:mc="http://schemas.openxmlformats.org/markup-compatibility/2006">
          <mc:Choice Requires="x14">
            <control shapeId="41469" r:id="rId235" name="Check Box 509">
              <controlPr defaultSize="0" autoFill="0" autoLine="0" autoPict="0">
                <anchor moveWithCells="1">
                  <from>
                    <xdr:col>9</xdr:col>
                    <xdr:colOff>184150</xdr:colOff>
                    <xdr:row>25</xdr:row>
                    <xdr:rowOff>6350</xdr:rowOff>
                  </from>
                  <to>
                    <xdr:col>11</xdr:col>
                    <xdr:colOff>25400</xdr:colOff>
                    <xdr:row>25</xdr:row>
                    <xdr:rowOff>355600</xdr:rowOff>
                  </to>
                </anchor>
              </controlPr>
            </control>
          </mc:Choice>
        </mc:AlternateContent>
        <mc:AlternateContent xmlns:mc="http://schemas.openxmlformats.org/markup-compatibility/2006">
          <mc:Choice Requires="x14">
            <control shapeId="41470" r:id="rId236" name="Check Box 510">
              <controlPr defaultSize="0" autoFill="0" autoLine="0" autoPict="0">
                <anchor moveWithCells="1">
                  <from>
                    <xdr:col>12</xdr:col>
                    <xdr:colOff>0</xdr:colOff>
                    <xdr:row>25</xdr:row>
                    <xdr:rowOff>6350</xdr:rowOff>
                  </from>
                  <to>
                    <xdr:col>13</xdr:col>
                    <xdr:colOff>38100</xdr:colOff>
                    <xdr:row>25</xdr:row>
                    <xdr:rowOff>355600</xdr:rowOff>
                  </to>
                </anchor>
              </controlPr>
            </control>
          </mc:Choice>
        </mc:AlternateContent>
        <mc:AlternateContent xmlns:mc="http://schemas.openxmlformats.org/markup-compatibility/2006">
          <mc:Choice Requires="x14">
            <control shapeId="41471" r:id="rId237" name="Check Box 511">
              <controlPr defaultSize="0" autoFill="0" autoLine="0" autoPict="0">
                <anchor moveWithCells="1">
                  <from>
                    <xdr:col>16</xdr:col>
                    <xdr:colOff>6350</xdr:colOff>
                    <xdr:row>25</xdr:row>
                    <xdr:rowOff>6350</xdr:rowOff>
                  </from>
                  <to>
                    <xdr:col>17</xdr:col>
                    <xdr:colOff>44450</xdr:colOff>
                    <xdr:row>25</xdr:row>
                    <xdr:rowOff>355600</xdr:rowOff>
                  </to>
                </anchor>
              </controlPr>
            </control>
          </mc:Choice>
        </mc:AlternateContent>
        <mc:AlternateContent xmlns:mc="http://schemas.openxmlformats.org/markup-compatibility/2006">
          <mc:Choice Requires="x14">
            <control shapeId="41472" r:id="rId238" name="Check Box 512">
              <controlPr defaultSize="0" autoFill="0" autoLine="0" autoPict="0">
                <anchor moveWithCells="1">
                  <from>
                    <xdr:col>14</xdr:col>
                    <xdr:colOff>0</xdr:colOff>
                    <xdr:row>25</xdr:row>
                    <xdr:rowOff>0</xdr:rowOff>
                  </from>
                  <to>
                    <xdr:col>15</xdr:col>
                    <xdr:colOff>38100</xdr:colOff>
                    <xdr:row>25</xdr:row>
                    <xdr:rowOff>342900</xdr:rowOff>
                  </to>
                </anchor>
              </controlPr>
            </control>
          </mc:Choice>
        </mc:AlternateContent>
        <mc:AlternateContent xmlns:mc="http://schemas.openxmlformats.org/markup-compatibility/2006">
          <mc:Choice Requires="x14">
            <control shapeId="41473" r:id="rId239" name="Check Box 513">
              <controlPr defaultSize="0" autoFill="0" autoLine="0" autoPict="0">
                <anchor moveWithCells="1">
                  <from>
                    <xdr:col>17</xdr:col>
                    <xdr:colOff>209550</xdr:colOff>
                    <xdr:row>25</xdr:row>
                    <xdr:rowOff>6350</xdr:rowOff>
                  </from>
                  <to>
                    <xdr:col>19</xdr:col>
                    <xdr:colOff>38100</xdr:colOff>
                    <xdr:row>25</xdr:row>
                    <xdr:rowOff>355600</xdr:rowOff>
                  </to>
                </anchor>
              </controlPr>
            </control>
          </mc:Choice>
        </mc:AlternateContent>
        <mc:AlternateContent xmlns:mc="http://schemas.openxmlformats.org/markup-compatibility/2006">
          <mc:Choice Requires="x14">
            <control shapeId="41474" r:id="rId240" name="Check Box 514">
              <controlPr defaultSize="0" autoFill="0" autoLine="0" autoPict="0">
                <anchor moveWithCells="1">
                  <from>
                    <xdr:col>20</xdr:col>
                    <xdr:colOff>0</xdr:colOff>
                    <xdr:row>25</xdr:row>
                    <xdr:rowOff>6350</xdr:rowOff>
                  </from>
                  <to>
                    <xdr:col>21</xdr:col>
                    <xdr:colOff>38100</xdr:colOff>
                    <xdr:row>25</xdr:row>
                    <xdr:rowOff>355600</xdr:rowOff>
                  </to>
                </anchor>
              </controlPr>
            </control>
          </mc:Choice>
        </mc:AlternateContent>
        <mc:AlternateContent xmlns:mc="http://schemas.openxmlformats.org/markup-compatibility/2006">
          <mc:Choice Requires="x14">
            <control shapeId="41475" r:id="rId241" name="Check Box 515">
              <controlPr defaultSize="0" autoFill="0" autoLine="0" autoPict="0">
                <anchor moveWithCells="1">
                  <from>
                    <xdr:col>9</xdr:col>
                    <xdr:colOff>184150</xdr:colOff>
                    <xdr:row>26</xdr:row>
                    <xdr:rowOff>6350</xdr:rowOff>
                  </from>
                  <to>
                    <xdr:col>11</xdr:col>
                    <xdr:colOff>25400</xdr:colOff>
                    <xdr:row>26</xdr:row>
                    <xdr:rowOff>355600</xdr:rowOff>
                  </to>
                </anchor>
              </controlPr>
            </control>
          </mc:Choice>
        </mc:AlternateContent>
        <mc:AlternateContent xmlns:mc="http://schemas.openxmlformats.org/markup-compatibility/2006">
          <mc:Choice Requires="x14">
            <control shapeId="41476" r:id="rId242" name="Check Box 516">
              <controlPr defaultSize="0" autoFill="0" autoLine="0" autoPict="0">
                <anchor moveWithCells="1">
                  <from>
                    <xdr:col>12</xdr:col>
                    <xdr:colOff>0</xdr:colOff>
                    <xdr:row>26</xdr:row>
                    <xdr:rowOff>6350</xdr:rowOff>
                  </from>
                  <to>
                    <xdr:col>13</xdr:col>
                    <xdr:colOff>38100</xdr:colOff>
                    <xdr:row>26</xdr:row>
                    <xdr:rowOff>355600</xdr:rowOff>
                  </to>
                </anchor>
              </controlPr>
            </control>
          </mc:Choice>
        </mc:AlternateContent>
        <mc:AlternateContent xmlns:mc="http://schemas.openxmlformats.org/markup-compatibility/2006">
          <mc:Choice Requires="x14">
            <control shapeId="41477" r:id="rId243" name="Check Box 517">
              <controlPr defaultSize="0" autoFill="0" autoLine="0" autoPict="0">
                <anchor moveWithCells="1">
                  <from>
                    <xdr:col>16</xdr:col>
                    <xdr:colOff>6350</xdr:colOff>
                    <xdr:row>26</xdr:row>
                    <xdr:rowOff>6350</xdr:rowOff>
                  </from>
                  <to>
                    <xdr:col>17</xdr:col>
                    <xdr:colOff>44450</xdr:colOff>
                    <xdr:row>26</xdr:row>
                    <xdr:rowOff>355600</xdr:rowOff>
                  </to>
                </anchor>
              </controlPr>
            </control>
          </mc:Choice>
        </mc:AlternateContent>
        <mc:AlternateContent xmlns:mc="http://schemas.openxmlformats.org/markup-compatibility/2006">
          <mc:Choice Requires="x14">
            <control shapeId="41478" r:id="rId244" name="Check Box 518">
              <controlPr defaultSize="0" autoFill="0" autoLine="0" autoPict="0">
                <anchor moveWithCells="1">
                  <from>
                    <xdr:col>14</xdr:col>
                    <xdr:colOff>0</xdr:colOff>
                    <xdr:row>26</xdr:row>
                    <xdr:rowOff>0</xdr:rowOff>
                  </from>
                  <to>
                    <xdr:col>15</xdr:col>
                    <xdr:colOff>38100</xdr:colOff>
                    <xdr:row>26</xdr:row>
                    <xdr:rowOff>342900</xdr:rowOff>
                  </to>
                </anchor>
              </controlPr>
            </control>
          </mc:Choice>
        </mc:AlternateContent>
        <mc:AlternateContent xmlns:mc="http://schemas.openxmlformats.org/markup-compatibility/2006">
          <mc:Choice Requires="x14">
            <control shapeId="41479" r:id="rId245" name="Check Box 519">
              <controlPr defaultSize="0" autoFill="0" autoLine="0" autoPict="0">
                <anchor moveWithCells="1">
                  <from>
                    <xdr:col>17</xdr:col>
                    <xdr:colOff>209550</xdr:colOff>
                    <xdr:row>26</xdr:row>
                    <xdr:rowOff>6350</xdr:rowOff>
                  </from>
                  <to>
                    <xdr:col>19</xdr:col>
                    <xdr:colOff>38100</xdr:colOff>
                    <xdr:row>26</xdr:row>
                    <xdr:rowOff>355600</xdr:rowOff>
                  </to>
                </anchor>
              </controlPr>
            </control>
          </mc:Choice>
        </mc:AlternateContent>
        <mc:AlternateContent xmlns:mc="http://schemas.openxmlformats.org/markup-compatibility/2006">
          <mc:Choice Requires="x14">
            <control shapeId="41480" r:id="rId246" name="Check Box 520">
              <controlPr defaultSize="0" autoFill="0" autoLine="0" autoPict="0">
                <anchor moveWithCells="1">
                  <from>
                    <xdr:col>20</xdr:col>
                    <xdr:colOff>0</xdr:colOff>
                    <xdr:row>26</xdr:row>
                    <xdr:rowOff>6350</xdr:rowOff>
                  </from>
                  <to>
                    <xdr:col>21</xdr:col>
                    <xdr:colOff>38100</xdr:colOff>
                    <xdr:row>26</xdr:row>
                    <xdr:rowOff>355600</xdr:rowOff>
                  </to>
                </anchor>
              </controlPr>
            </control>
          </mc:Choice>
        </mc:AlternateContent>
        <mc:AlternateContent xmlns:mc="http://schemas.openxmlformats.org/markup-compatibility/2006">
          <mc:Choice Requires="x14">
            <control shapeId="41481" r:id="rId247" name="Check Box 521">
              <controlPr defaultSize="0" autoFill="0" autoLine="0" autoPict="0">
                <anchor moveWithCells="1">
                  <from>
                    <xdr:col>2</xdr:col>
                    <xdr:colOff>25400</xdr:colOff>
                    <xdr:row>3</xdr:row>
                    <xdr:rowOff>342900</xdr:rowOff>
                  </from>
                  <to>
                    <xdr:col>2</xdr:col>
                    <xdr:colOff>273050</xdr:colOff>
                    <xdr:row>4</xdr:row>
                    <xdr:rowOff>266700</xdr:rowOff>
                  </to>
                </anchor>
              </controlPr>
            </control>
          </mc:Choice>
        </mc:AlternateContent>
        <mc:AlternateContent xmlns:mc="http://schemas.openxmlformats.org/markup-compatibility/2006">
          <mc:Choice Requires="x14">
            <control shapeId="41482" r:id="rId248" name="Check Box 522">
              <controlPr defaultSize="0" autoFill="0" autoLine="0" autoPict="0">
                <anchor moveWithCells="1">
                  <from>
                    <xdr:col>2</xdr:col>
                    <xdr:colOff>25400</xdr:colOff>
                    <xdr:row>4</xdr:row>
                    <xdr:rowOff>95250</xdr:rowOff>
                  </from>
                  <to>
                    <xdr:col>2</xdr:col>
                    <xdr:colOff>266700</xdr:colOff>
                    <xdr:row>4</xdr:row>
                    <xdr:rowOff>438150</xdr:rowOff>
                  </to>
                </anchor>
              </controlPr>
            </control>
          </mc:Choice>
        </mc:AlternateContent>
        <mc:AlternateContent xmlns:mc="http://schemas.openxmlformats.org/markup-compatibility/2006">
          <mc:Choice Requires="x14">
            <control shapeId="41483" r:id="rId249" name="Check Box 523">
              <controlPr defaultSize="0" autoFill="0" autoLine="0" autoPict="0">
                <anchor moveWithCells="1">
                  <from>
                    <xdr:col>2</xdr:col>
                    <xdr:colOff>25400</xdr:colOff>
                    <xdr:row>4</xdr:row>
                    <xdr:rowOff>247650</xdr:rowOff>
                  </from>
                  <to>
                    <xdr:col>2</xdr:col>
                    <xdr:colOff>273050</xdr:colOff>
                    <xdr:row>5</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2486-CFE3-40E5-A19C-156E7E907FC9}">
  <dimension ref="A1:N51"/>
  <sheetViews>
    <sheetView zoomScaleNormal="100" workbookViewId="0">
      <selection sqref="A1:B3"/>
    </sheetView>
  </sheetViews>
  <sheetFormatPr defaultRowHeight="13" x14ac:dyDescent="0.2"/>
  <cols>
    <col min="1" max="1" width="26.1796875" bestFit="1" customWidth="1"/>
    <col min="2" max="2" width="5.54296875" customWidth="1"/>
    <col min="3" max="8" width="6.6328125" bestFit="1" customWidth="1"/>
    <col min="9" max="10" width="6.54296875" bestFit="1" customWidth="1"/>
    <col min="11" max="11" width="6.6328125" bestFit="1" customWidth="1"/>
    <col min="12" max="13" width="6.54296875" bestFit="1" customWidth="1"/>
    <col min="14" max="14" width="6.6328125" bestFit="1" customWidth="1"/>
  </cols>
  <sheetData>
    <row r="1" spans="1:14" x14ac:dyDescent="0.2">
      <c r="A1" s="323" t="s">
        <v>41</v>
      </c>
      <c r="B1" s="324"/>
      <c r="C1" s="329" t="s">
        <v>42</v>
      </c>
      <c r="D1" s="329"/>
      <c r="E1" s="329"/>
      <c r="F1" s="329"/>
      <c r="G1" s="329"/>
      <c r="H1" s="329"/>
      <c r="I1" s="329" t="s">
        <v>43</v>
      </c>
      <c r="J1" s="329"/>
      <c r="K1" s="329"/>
      <c r="L1" s="329"/>
      <c r="M1" s="329"/>
      <c r="N1" s="329"/>
    </row>
    <row r="2" spans="1:14" x14ac:dyDescent="0.2">
      <c r="A2" s="325"/>
      <c r="B2" s="326"/>
      <c r="C2" s="329" t="s">
        <v>44</v>
      </c>
      <c r="D2" s="329"/>
      <c r="E2" s="329"/>
      <c r="F2" s="329" t="s">
        <v>45</v>
      </c>
      <c r="G2" s="329"/>
      <c r="H2" s="329"/>
      <c r="I2" s="329" t="s">
        <v>44</v>
      </c>
      <c r="J2" s="329"/>
      <c r="K2" s="329"/>
      <c r="L2" s="329" t="s">
        <v>45</v>
      </c>
      <c r="M2" s="329"/>
      <c r="N2" s="329"/>
    </row>
    <row r="3" spans="1:14" x14ac:dyDescent="0.2">
      <c r="A3" s="327"/>
      <c r="B3" s="328"/>
      <c r="C3" s="23" t="s">
        <v>46</v>
      </c>
      <c r="D3" s="23" t="s">
        <v>47</v>
      </c>
      <c r="E3" s="23" t="s">
        <v>48</v>
      </c>
      <c r="F3" s="23" t="s">
        <v>46</v>
      </c>
      <c r="G3" s="23" t="s">
        <v>47</v>
      </c>
      <c r="H3" s="23" t="s">
        <v>48</v>
      </c>
      <c r="I3" s="23" t="s">
        <v>46</v>
      </c>
      <c r="J3" s="23" t="s">
        <v>47</v>
      </c>
      <c r="K3" s="23" t="s">
        <v>48</v>
      </c>
      <c r="L3" s="23" t="s">
        <v>46</v>
      </c>
      <c r="M3" s="23" t="s">
        <v>47</v>
      </c>
      <c r="N3" s="23" t="s">
        <v>48</v>
      </c>
    </row>
    <row r="4" spans="1:14" x14ac:dyDescent="0.2">
      <c r="A4" s="24" t="s">
        <v>49</v>
      </c>
      <c r="B4" s="25">
        <v>0.5</v>
      </c>
      <c r="C4" s="26">
        <v>2808</v>
      </c>
      <c r="D4" s="26">
        <v>4305</v>
      </c>
      <c r="E4" s="26">
        <v>5760</v>
      </c>
      <c r="F4" s="27">
        <f>ROUNDUP(C4*0.75,0)</f>
        <v>2106</v>
      </c>
      <c r="G4" s="27">
        <f t="shared" ref="G4:H19" si="0">ROUNDUP(D4*0.75,0)</f>
        <v>3229</v>
      </c>
      <c r="H4" s="27">
        <f t="shared" si="0"/>
        <v>4320</v>
      </c>
      <c r="I4" s="28">
        <f>ROUNDDOWN(C4*0.03,0)</f>
        <v>84</v>
      </c>
      <c r="J4" s="28">
        <f t="shared" ref="J4:N19" si="1">ROUNDDOWN(D4*0.03,0)</f>
        <v>129</v>
      </c>
      <c r="K4" s="28">
        <f t="shared" si="1"/>
        <v>172</v>
      </c>
      <c r="L4" s="28">
        <f t="shared" si="1"/>
        <v>63</v>
      </c>
      <c r="M4" s="28">
        <f t="shared" si="1"/>
        <v>96</v>
      </c>
      <c r="N4" s="28">
        <f t="shared" si="1"/>
        <v>129</v>
      </c>
    </row>
    <row r="5" spans="1:14" x14ac:dyDescent="0.2">
      <c r="A5" s="29" t="s">
        <v>50</v>
      </c>
      <c r="B5" s="25">
        <v>1</v>
      </c>
      <c r="C5" s="27">
        <v>2808</v>
      </c>
      <c r="D5" s="27">
        <v>4305</v>
      </c>
      <c r="E5" s="27">
        <v>5760</v>
      </c>
      <c r="F5" s="27">
        <f t="shared" ref="F5:H51" si="2">ROUNDUP(C5*0.75,0)</f>
        <v>2106</v>
      </c>
      <c r="G5" s="27">
        <f t="shared" si="0"/>
        <v>3229</v>
      </c>
      <c r="H5" s="27">
        <f t="shared" si="0"/>
        <v>4320</v>
      </c>
      <c r="I5" s="28">
        <f t="shared" ref="I5:N51" si="3">ROUNDDOWN(C5*0.03,0)</f>
        <v>84</v>
      </c>
      <c r="J5" s="28">
        <f t="shared" si="1"/>
        <v>129</v>
      </c>
      <c r="K5" s="28">
        <f t="shared" si="1"/>
        <v>172</v>
      </c>
      <c r="L5" s="28">
        <f t="shared" si="1"/>
        <v>63</v>
      </c>
      <c r="M5" s="28">
        <f t="shared" si="1"/>
        <v>96</v>
      </c>
      <c r="N5" s="28">
        <f t="shared" si="1"/>
        <v>129</v>
      </c>
    </row>
    <row r="6" spans="1:14" x14ac:dyDescent="0.2">
      <c r="A6" s="29" t="s">
        <v>51</v>
      </c>
      <c r="B6" s="25">
        <v>1.5</v>
      </c>
      <c r="C6" s="27">
        <v>3920</v>
      </c>
      <c r="D6" s="27">
        <v>6216</v>
      </c>
      <c r="E6" s="27">
        <v>8369</v>
      </c>
      <c r="F6" s="27">
        <f t="shared" si="2"/>
        <v>2940</v>
      </c>
      <c r="G6" s="27">
        <f t="shared" si="0"/>
        <v>4662</v>
      </c>
      <c r="H6" s="27">
        <f t="shared" si="0"/>
        <v>6277</v>
      </c>
      <c r="I6" s="28">
        <f t="shared" si="3"/>
        <v>117</v>
      </c>
      <c r="J6" s="28">
        <f t="shared" si="1"/>
        <v>186</v>
      </c>
      <c r="K6" s="28">
        <f t="shared" si="1"/>
        <v>251</v>
      </c>
      <c r="L6" s="28">
        <f t="shared" si="1"/>
        <v>88</v>
      </c>
      <c r="M6" s="28">
        <f t="shared" si="1"/>
        <v>139</v>
      </c>
      <c r="N6" s="28">
        <f t="shared" si="1"/>
        <v>188</v>
      </c>
    </row>
    <row r="7" spans="1:14" x14ac:dyDescent="0.2">
      <c r="A7" s="29" t="s">
        <v>52</v>
      </c>
      <c r="B7" s="25">
        <v>2</v>
      </c>
      <c r="C7" s="27">
        <v>4918</v>
      </c>
      <c r="D7" s="27">
        <v>7143</v>
      </c>
      <c r="E7" s="27">
        <v>9538</v>
      </c>
      <c r="F7" s="27">
        <f t="shared" si="2"/>
        <v>3689</v>
      </c>
      <c r="G7" s="27">
        <f t="shared" si="0"/>
        <v>5358</v>
      </c>
      <c r="H7" s="27">
        <f t="shared" si="0"/>
        <v>7154</v>
      </c>
      <c r="I7" s="28">
        <f t="shared" si="3"/>
        <v>147</v>
      </c>
      <c r="J7" s="28">
        <f t="shared" si="1"/>
        <v>214</v>
      </c>
      <c r="K7" s="28">
        <f t="shared" si="1"/>
        <v>286</v>
      </c>
      <c r="L7" s="28">
        <f t="shared" si="1"/>
        <v>110</v>
      </c>
      <c r="M7" s="28">
        <f t="shared" si="1"/>
        <v>160</v>
      </c>
      <c r="N7" s="28">
        <f t="shared" si="1"/>
        <v>214</v>
      </c>
    </row>
    <row r="8" spans="1:14" x14ac:dyDescent="0.2">
      <c r="A8" s="29" t="s">
        <v>53</v>
      </c>
      <c r="B8" s="25">
        <v>2.5</v>
      </c>
      <c r="C8" s="27">
        <v>5902</v>
      </c>
      <c r="D8" s="27">
        <v>8069</v>
      </c>
      <c r="E8" s="27">
        <v>10750</v>
      </c>
      <c r="F8" s="27">
        <f t="shared" si="2"/>
        <v>4427</v>
      </c>
      <c r="G8" s="27">
        <f t="shared" si="0"/>
        <v>6052</v>
      </c>
      <c r="H8" s="27">
        <f t="shared" si="0"/>
        <v>8063</v>
      </c>
      <c r="I8" s="28">
        <f t="shared" si="3"/>
        <v>177</v>
      </c>
      <c r="J8" s="28">
        <f t="shared" si="1"/>
        <v>242</v>
      </c>
      <c r="K8" s="28">
        <f t="shared" si="1"/>
        <v>322</v>
      </c>
      <c r="L8" s="28">
        <f t="shared" si="1"/>
        <v>132</v>
      </c>
      <c r="M8" s="28">
        <f t="shared" si="1"/>
        <v>181</v>
      </c>
      <c r="N8" s="28">
        <f t="shared" si="1"/>
        <v>241</v>
      </c>
    </row>
    <row r="9" spans="1:14" x14ac:dyDescent="0.2">
      <c r="A9" s="29" t="s">
        <v>54</v>
      </c>
      <c r="B9" s="25">
        <v>3</v>
      </c>
      <c r="C9" s="27">
        <v>6886</v>
      </c>
      <c r="D9" s="27">
        <v>9010</v>
      </c>
      <c r="E9" s="27">
        <v>11933</v>
      </c>
      <c r="F9" s="27">
        <f t="shared" si="2"/>
        <v>5165</v>
      </c>
      <c r="G9" s="27">
        <f t="shared" si="0"/>
        <v>6758</v>
      </c>
      <c r="H9" s="27">
        <f t="shared" si="0"/>
        <v>8950</v>
      </c>
      <c r="I9" s="28">
        <f t="shared" si="3"/>
        <v>206</v>
      </c>
      <c r="J9" s="28">
        <f t="shared" si="1"/>
        <v>270</v>
      </c>
      <c r="K9" s="28">
        <f t="shared" si="1"/>
        <v>357</v>
      </c>
      <c r="L9" s="28">
        <f t="shared" si="1"/>
        <v>154</v>
      </c>
      <c r="M9" s="28">
        <f t="shared" si="1"/>
        <v>202</v>
      </c>
      <c r="N9" s="28">
        <f t="shared" si="1"/>
        <v>268</v>
      </c>
    </row>
    <row r="10" spans="1:14" x14ac:dyDescent="0.2">
      <c r="A10" s="29" t="s">
        <v>55</v>
      </c>
      <c r="B10" s="25">
        <v>3.5</v>
      </c>
      <c r="C10" s="27">
        <v>7870</v>
      </c>
      <c r="D10" s="27">
        <v>9937</v>
      </c>
      <c r="E10" s="27">
        <v>13131</v>
      </c>
      <c r="F10" s="27">
        <f t="shared" si="2"/>
        <v>5903</v>
      </c>
      <c r="G10" s="27">
        <f t="shared" si="0"/>
        <v>7453</v>
      </c>
      <c r="H10" s="27">
        <f t="shared" si="0"/>
        <v>9849</v>
      </c>
      <c r="I10" s="28">
        <f t="shared" si="3"/>
        <v>236</v>
      </c>
      <c r="J10" s="28">
        <f t="shared" si="1"/>
        <v>298</v>
      </c>
      <c r="K10" s="28">
        <f t="shared" si="1"/>
        <v>393</v>
      </c>
      <c r="L10" s="28">
        <f t="shared" si="1"/>
        <v>177</v>
      </c>
      <c r="M10" s="28">
        <f t="shared" si="1"/>
        <v>223</v>
      </c>
      <c r="N10" s="28">
        <f t="shared" si="1"/>
        <v>295</v>
      </c>
    </row>
    <row r="11" spans="1:14" x14ac:dyDescent="0.2">
      <c r="A11" s="29" t="s">
        <v>56</v>
      </c>
      <c r="B11" s="25">
        <v>4</v>
      </c>
      <c r="C11" s="27">
        <v>8853</v>
      </c>
      <c r="D11" s="27">
        <v>10878</v>
      </c>
      <c r="E11" s="27">
        <v>14314</v>
      </c>
      <c r="F11" s="27">
        <f t="shared" si="2"/>
        <v>6640</v>
      </c>
      <c r="G11" s="27">
        <f t="shared" si="0"/>
        <v>8159</v>
      </c>
      <c r="H11" s="27">
        <f t="shared" si="0"/>
        <v>10736</v>
      </c>
      <c r="I11" s="28">
        <f t="shared" si="3"/>
        <v>265</v>
      </c>
      <c r="J11" s="28">
        <f t="shared" si="1"/>
        <v>326</v>
      </c>
      <c r="K11" s="28">
        <f t="shared" si="1"/>
        <v>429</v>
      </c>
      <c r="L11" s="28">
        <f t="shared" si="1"/>
        <v>199</v>
      </c>
      <c r="M11" s="28">
        <f t="shared" si="1"/>
        <v>244</v>
      </c>
      <c r="N11" s="28">
        <f t="shared" si="1"/>
        <v>322</v>
      </c>
    </row>
    <row r="12" spans="1:14" x14ac:dyDescent="0.2">
      <c r="A12" s="29" t="s">
        <v>57</v>
      </c>
      <c r="B12" s="25">
        <v>4.5</v>
      </c>
      <c r="C12" s="27">
        <v>9837</v>
      </c>
      <c r="D12" s="27">
        <v>11819</v>
      </c>
      <c r="E12" s="27">
        <v>15498</v>
      </c>
      <c r="F12" s="27">
        <f t="shared" si="2"/>
        <v>7378</v>
      </c>
      <c r="G12" s="27">
        <f t="shared" si="0"/>
        <v>8865</v>
      </c>
      <c r="H12" s="27">
        <f t="shared" si="0"/>
        <v>11624</v>
      </c>
      <c r="I12" s="28">
        <f t="shared" si="3"/>
        <v>295</v>
      </c>
      <c r="J12" s="28">
        <f t="shared" si="1"/>
        <v>354</v>
      </c>
      <c r="K12" s="28">
        <f t="shared" si="1"/>
        <v>464</v>
      </c>
      <c r="L12" s="28">
        <f t="shared" si="1"/>
        <v>221</v>
      </c>
      <c r="M12" s="28">
        <f t="shared" si="1"/>
        <v>265</v>
      </c>
      <c r="N12" s="28">
        <f t="shared" si="1"/>
        <v>348</v>
      </c>
    </row>
    <row r="13" spans="1:14" x14ac:dyDescent="0.2">
      <c r="A13" s="29" t="s">
        <v>58</v>
      </c>
      <c r="B13" s="25">
        <v>5</v>
      </c>
      <c r="C13" s="27">
        <v>10821</v>
      </c>
      <c r="D13" s="27">
        <v>12760</v>
      </c>
      <c r="E13" s="27">
        <v>16681</v>
      </c>
      <c r="F13" s="27">
        <f t="shared" si="2"/>
        <v>8116</v>
      </c>
      <c r="G13" s="27">
        <f t="shared" si="0"/>
        <v>9570</v>
      </c>
      <c r="H13" s="27">
        <f t="shared" si="0"/>
        <v>12511</v>
      </c>
      <c r="I13" s="28">
        <f t="shared" si="3"/>
        <v>324</v>
      </c>
      <c r="J13" s="28">
        <f t="shared" si="1"/>
        <v>382</v>
      </c>
      <c r="K13" s="28">
        <f t="shared" si="1"/>
        <v>500</v>
      </c>
      <c r="L13" s="28">
        <f t="shared" si="1"/>
        <v>243</v>
      </c>
      <c r="M13" s="28">
        <f t="shared" si="1"/>
        <v>287</v>
      </c>
      <c r="N13" s="28">
        <f t="shared" si="1"/>
        <v>375</v>
      </c>
    </row>
    <row r="14" spans="1:14" x14ac:dyDescent="0.2">
      <c r="A14" s="29" t="s">
        <v>59</v>
      </c>
      <c r="B14" s="25">
        <v>5.5</v>
      </c>
      <c r="C14" s="27">
        <v>11805</v>
      </c>
      <c r="D14" s="27">
        <v>13701</v>
      </c>
      <c r="E14" s="27">
        <v>17864</v>
      </c>
      <c r="F14" s="27">
        <f t="shared" si="2"/>
        <v>8854</v>
      </c>
      <c r="G14" s="27">
        <f t="shared" si="0"/>
        <v>10276</v>
      </c>
      <c r="H14" s="27">
        <f t="shared" si="0"/>
        <v>13398</v>
      </c>
      <c r="I14" s="28">
        <f t="shared" si="3"/>
        <v>354</v>
      </c>
      <c r="J14" s="28">
        <f t="shared" si="1"/>
        <v>411</v>
      </c>
      <c r="K14" s="28">
        <f t="shared" si="1"/>
        <v>535</v>
      </c>
      <c r="L14" s="28">
        <f t="shared" si="1"/>
        <v>265</v>
      </c>
      <c r="M14" s="28">
        <f t="shared" si="1"/>
        <v>308</v>
      </c>
      <c r="N14" s="28">
        <f t="shared" si="1"/>
        <v>401</v>
      </c>
    </row>
    <row r="15" spans="1:14" x14ac:dyDescent="0.2">
      <c r="A15" s="29" t="s">
        <v>60</v>
      </c>
      <c r="B15" s="25">
        <v>6</v>
      </c>
      <c r="C15" s="27">
        <v>12789</v>
      </c>
      <c r="D15" s="27">
        <v>14642</v>
      </c>
      <c r="E15" s="27">
        <v>19048</v>
      </c>
      <c r="F15" s="27">
        <f t="shared" si="2"/>
        <v>9592</v>
      </c>
      <c r="G15" s="27">
        <f t="shared" si="0"/>
        <v>10982</v>
      </c>
      <c r="H15" s="27">
        <f t="shared" si="0"/>
        <v>14286</v>
      </c>
      <c r="I15" s="28">
        <f t="shared" si="3"/>
        <v>383</v>
      </c>
      <c r="J15" s="28">
        <f t="shared" si="1"/>
        <v>439</v>
      </c>
      <c r="K15" s="28">
        <f t="shared" si="1"/>
        <v>571</v>
      </c>
      <c r="L15" s="28">
        <f t="shared" si="1"/>
        <v>287</v>
      </c>
      <c r="M15" s="28">
        <f t="shared" si="1"/>
        <v>329</v>
      </c>
      <c r="N15" s="28">
        <f t="shared" si="1"/>
        <v>428</v>
      </c>
    </row>
    <row r="16" spans="1:14" x14ac:dyDescent="0.2">
      <c r="A16" s="29" t="s">
        <v>61</v>
      </c>
      <c r="B16" s="25">
        <v>6.5</v>
      </c>
      <c r="C16" s="27">
        <v>13772</v>
      </c>
      <c r="D16" s="27">
        <v>15583</v>
      </c>
      <c r="E16" s="27">
        <v>20231</v>
      </c>
      <c r="F16" s="27">
        <f t="shared" si="2"/>
        <v>10329</v>
      </c>
      <c r="G16" s="27">
        <f t="shared" si="0"/>
        <v>11688</v>
      </c>
      <c r="H16" s="27">
        <f t="shared" si="0"/>
        <v>15174</v>
      </c>
      <c r="I16" s="28">
        <f t="shared" si="3"/>
        <v>413</v>
      </c>
      <c r="J16" s="28">
        <f t="shared" si="1"/>
        <v>467</v>
      </c>
      <c r="K16" s="28">
        <f t="shared" si="1"/>
        <v>606</v>
      </c>
      <c r="L16" s="28">
        <f t="shared" si="1"/>
        <v>309</v>
      </c>
      <c r="M16" s="28">
        <f t="shared" si="1"/>
        <v>350</v>
      </c>
      <c r="N16" s="28">
        <f t="shared" si="1"/>
        <v>455</v>
      </c>
    </row>
    <row r="17" spans="1:14" x14ac:dyDescent="0.2">
      <c r="A17" s="29" t="s">
        <v>62</v>
      </c>
      <c r="B17" s="25">
        <v>7</v>
      </c>
      <c r="C17" s="27">
        <v>14756</v>
      </c>
      <c r="D17" s="27">
        <v>16524</v>
      </c>
      <c r="E17" s="27">
        <v>21414</v>
      </c>
      <c r="F17" s="27">
        <f t="shared" si="2"/>
        <v>11067</v>
      </c>
      <c r="G17" s="27">
        <f t="shared" si="0"/>
        <v>12393</v>
      </c>
      <c r="H17" s="27">
        <f t="shared" si="0"/>
        <v>16061</v>
      </c>
      <c r="I17" s="28">
        <f t="shared" si="3"/>
        <v>442</v>
      </c>
      <c r="J17" s="28">
        <f t="shared" si="1"/>
        <v>495</v>
      </c>
      <c r="K17" s="28">
        <f t="shared" si="1"/>
        <v>642</v>
      </c>
      <c r="L17" s="28">
        <f t="shared" si="1"/>
        <v>332</v>
      </c>
      <c r="M17" s="28">
        <f t="shared" si="1"/>
        <v>371</v>
      </c>
      <c r="N17" s="28">
        <f t="shared" si="1"/>
        <v>481</v>
      </c>
    </row>
    <row r="18" spans="1:14" x14ac:dyDescent="0.2">
      <c r="A18" s="29" t="s">
        <v>63</v>
      </c>
      <c r="B18" s="25">
        <v>7.5</v>
      </c>
      <c r="C18" s="27">
        <v>15740</v>
      </c>
      <c r="D18" s="27">
        <v>17465</v>
      </c>
      <c r="E18" s="27">
        <v>22598</v>
      </c>
      <c r="F18" s="27">
        <f t="shared" si="2"/>
        <v>11805</v>
      </c>
      <c r="G18" s="27">
        <f t="shared" si="0"/>
        <v>13099</v>
      </c>
      <c r="H18" s="27">
        <f t="shared" si="0"/>
        <v>16949</v>
      </c>
      <c r="I18" s="28">
        <f t="shared" si="3"/>
        <v>472</v>
      </c>
      <c r="J18" s="28">
        <f t="shared" si="1"/>
        <v>523</v>
      </c>
      <c r="K18" s="28">
        <f t="shared" si="1"/>
        <v>677</v>
      </c>
      <c r="L18" s="28">
        <f t="shared" si="1"/>
        <v>354</v>
      </c>
      <c r="M18" s="28">
        <f t="shared" si="1"/>
        <v>392</v>
      </c>
      <c r="N18" s="28">
        <f t="shared" si="1"/>
        <v>508</v>
      </c>
    </row>
    <row r="19" spans="1:14" x14ac:dyDescent="0.2">
      <c r="A19" s="29" t="s">
        <v>64</v>
      </c>
      <c r="B19" s="25">
        <v>8</v>
      </c>
      <c r="C19" s="27">
        <v>16724</v>
      </c>
      <c r="D19" s="27">
        <v>18406</v>
      </c>
      <c r="E19" s="27">
        <v>23781</v>
      </c>
      <c r="F19" s="27">
        <f t="shared" si="2"/>
        <v>12543</v>
      </c>
      <c r="G19" s="27">
        <f t="shared" si="0"/>
        <v>13805</v>
      </c>
      <c r="H19" s="27">
        <f t="shared" si="0"/>
        <v>17836</v>
      </c>
      <c r="I19" s="28">
        <f t="shared" si="3"/>
        <v>501</v>
      </c>
      <c r="J19" s="28">
        <f t="shared" si="1"/>
        <v>552</v>
      </c>
      <c r="K19" s="28">
        <f t="shared" si="1"/>
        <v>713</v>
      </c>
      <c r="L19" s="28">
        <f t="shared" si="1"/>
        <v>376</v>
      </c>
      <c r="M19" s="28">
        <f t="shared" si="1"/>
        <v>414</v>
      </c>
      <c r="N19" s="28">
        <f t="shared" si="1"/>
        <v>535</v>
      </c>
    </row>
    <row r="20" spans="1:14" x14ac:dyDescent="0.2">
      <c r="A20" s="29" t="s">
        <v>65</v>
      </c>
      <c r="B20" s="25">
        <v>8.5</v>
      </c>
      <c r="C20" s="27">
        <v>17707</v>
      </c>
      <c r="D20" s="27">
        <v>19347</v>
      </c>
      <c r="E20" s="27">
        <v>24965</v>
      </c>
      <c r="F20" s="27">
        <f t="shared" si="2"/>
        <v>13281</v>
      </c>
      <c r="G20" s="27">
        <f t="shared" si="2"/>
        <v>14511</v>
      </c>
      <c r="H20" s="27">
        <f t="shared" si="2"/>
        <v>18724</v>
      </c>
      <c r="I20" s="28">
        <f t="shared" si="3"/>
        <v>531</v>
      </c>
      <c r="J20" s="28">
        <f t="shared" si="3"/>
        <v>580</v>
      </c>
      <c r="K20" s="28">
        <f t="shared" si="3"/>
        <v>748</v>
      </c>
      <c r="L20" s="28">
        <f t="shared" si="3"/>
        <v>398</v>
      </c>
      <c r="M20" s="28">
        <f t="shared" si="3"/>
        <v>435</v>
      </c>
      <c r="N20" s="28">
        <f t="shared" si="3"/>
        <v>561</v>
      </c>
    </row>
    <row r="21" spans="1:14" x14ac:dyDescent="0.2">
      <c r="A21" s="29" t="s">
        <v>66</v>
      </c>
      <c r="B21" s="25">
        <v>9</v>
      </c>
      <c r="C21" s="27">
        <v>18691</v>
      </c>
      <c r="D21" s="27">
        <v>20288</v>
      </c>
      <c r="E21" s="27">
        <v>26148</v>
      </c>
      <c r="F21" s="27">
        <f t="shared" si="2"/>
        <v>14019</v>
      </c>
      <c r="G21" s="27">
        <f t="shared" si="2"/>
        <v>15216</v>
      </c>
      <c r="H21" s="27">
        <f t="shared" si="2"/>
        <v>19611</v>
      </c>
      <c r="I21" s="28">
        <f t="shared" si="3"/>
        <v>560</v>
      </c>
      <c r="J21" s="28">
        <f t="shared" si="3"/>
        <v>608</v>
      </c>
      <c r="K21" s="28">
        <f t="shared" si="3"/>
        <v>784</v>
      </c>
      <c r="L21" s="28">
        <f t="shared" si="3"/>
        <v>420</v>
      </c>
      <c r="M21" s="28">
        <f t="shared" si="3"/>
        <v>456</v>
      </c>
      <c r="N21" s="28">
        <f t="shared" si="3"/>
        <v>588</v>
      </c>
    </row>
    <row r="22" spans="1:14" x14ac:dyDescent="0.2">
      <c r="A22" s="29" t="s">
        <v>67</v>
      </c>
      <c r="B22" s="25">
        <v>9.5</v>
      </c>
      <c r="C22" s="27">
        <v>19675</v>
      </c>
      <c r="D22" s="27">
        <v>21229</v>
      </c>
      <c r="E22" s="27">
        <v>27331</v>
      </c>
      <c r="F22" s="27">
        <f t="shared" si="2"/>
        <v>14757</v>
      </c>
      <c r="G22" s="27">
        <f t="shared" si="2"/>
        <v>15922</v>
      </c>
      <c r="H22" s="27">
        <f t="shared" si="2"/>
        <v>20499</v>
      </c>
      <c r="I22" s="28">
        <f t="shared" si="3"/>
        <v>590</v>
      </c>
      <c r="J22" s="28">
        <f t="shared" si="3"/>
        <v>636</v>
      </c>
      <c r="K22" s="28">
        <f t="shared" si="3"/>
        <v>819</v>
      </c>
      <c r="L22" s="28">
        <f t="shared" si="3"/>
        <v>442</v>
      </c>
      <c r="M22" s="28">
        <f t="shared" si="3"/>
        <v>477</v>
      </c>
      <c r="N22" s="28">
        <f t="shared" si="3"/>
        <v>614</v>
      </c>
    </row>
    <row r="23" spans="1:14" x14ac:dyDescent="0.2">
      <c r="A23" s="29" t="s">
        <v>68</v>
      </c>
      <c r="B23" s="25">
        <v>10</v>
      </c>
      <c r="C23" s="27">
        <v>20659</v>
      </c>
      <c r="D23" s="27">
        <v>22170</v>
      </c>
      <c r="E23" s="27">
        <v>28515</v>
      </c>
      <c r="F23" s="27">
        <f t="shared" si="2"/>
        <v>15495</v>
      </c>
      <c r="G23" s="27">
        <f t="shared" si="2"/>
        <v>16628</v>
      </c>
      <c r="H23" s="27">
        <f t="shared" si="2"/>
        <v>21387</v>
      </c>
      <c r="I23" s="28">
        <f t="shared" si="3"/>
        <v>619</v>
      </c>
      <c r="J23" s="28">
        <f t="shared" si="3"/>
        <v>665</v>
      </c>
      <c r="K23" s="28">
        <f t="shared" si="3"/>
        <v>855</v>
      </c>
      <c r="L23" s="28">
        <f t="shared" si="3"/>
        <v>464</v>
      </c>
      <c r="M23" s="28">
        <f t="shared" si="3"/>
        <v>498</v>
      </c>
      <c r="N23" s="28">
        <f t="shared" si="3"/>
        <v>641</v>
      </c>
    </row>
    <row r="24" spans="1:14" x14ac:dyDescent="0.2">
      <c r="A24" s="29" t="s">
        <v>69</v>
      </c>
      <c r="B24" s="25">
        <v>10.5</v>
      </c>
      <c r="C24" s="27">
        <v>21643</v>
      </c>
      <c r="D24" s="27">
        <v>23111</v>
      </c>
      <c r="E24" s="27">
        <v>29698</v>
      </c>
      <c r="F24" s="27">
        <f t="shared" si="2"/>
        <v>16233</v>
      </c>
      <c r="G24" s="27">
        <f t="shared" si="2"/>
        <v>17334</v>
      </c>
      <c r="H24" s="27">
        <f t="shared" si="2"/>
        <v>22274</v>
      </c>
      <c r="I24" s="28">
        <f t="shared" si="3"/>
        <v>649</v>
      </c>
      <c r="J24" s="28">
        <f t="shared" si="3"/>
        <v>693</v>
      </c>
      <c r="K24" s="28">
        <f t="shared" si="3"/>
        <v>890</v>
      </c>
      <c r="L24" s="28">
        <f t="shared" si="3"/>
        <v>486</v>
      </c>
      <c r="M24" s="28">
        <f t="shared" si="3"/>
        <v>520</v>
      </c>
      <c r="N24" s="28">
        <f t="shared" si="3"/>
        <v>668</v>
      </c>
    </row>
    <row r="25" spans="1:14" x14ac:dyDescent="0.2">
      <c r="A25" s="29" t="s">
        <v>70</v>
      </c>
      <c r="B25" s="25">
        <v>11</v>
      </c>
      <c r="C25" s="27">
        <v>22626</v>
      </c>
      <c r="D25" s="27">
        <v>24052</v>
      </c>
      <c r="E25" s="27">
        <v>30881</v>
      </c>
      <c r="F25" s="27">
        <f t="shared" si="2"/>
        <v>16970</v>
      </c>
      <c r="G25" s="27">
        <f t="shared" si="2"/>
        <v>18039</v>
      </c>
      <c r="H25" s="27">
        <f t="shared" si="2"/>
        <v>23161</v>
      </c>
      <c r="I25" s="28">
        <f t="shared" si="3"/>
        <v>678</v>
      </c>
      <c r="J25" s="28">
        <f t="shared" si="3"/>
        <v>721</v>
      </c>
      <c r="K25" s="28">
        <f t="shared" si="3"/>
        <v>926</v>
      </c>
      <c r="L25" s="28">
        <f t="shared" si="3"/>
        <v>509</v>
      </c>
      <c r="M25" s="28">
        <f t="shared" si="3"/>
        <v>541</v>
      </c>
      <c r="N25" s="28">
        <f t="shared" si="3"/>
        <v>694</v>
      </c>
    </row>
    <row r="26" spans="1:14" x14ac:dyDescent="0.2">
      <c r="A26" s="29" t="s">
        <v>71</v>
      </c>
      <c r="B26" s="25">
        <v>11.5</v>
      </c>
      <c r="C26" s="27">
        <v>23610</v>
      </c>
      <c r="D26" s="27">
        <v>24993</v>
      </c>
      <c r="E26" s="27">
        <v>32065</v>
      </c>
      <c r="F26" s="27">
        <f t="shared" si="2"/>
        <v>17708</v>
      </c>
      <c r="G26" s="27">
        <f t="shared" si="2"/>
        <v>18745</v>
      </c>
      <c r="H26" s="27">
        <f t="shared" si="2"/>
        <v>24049</v>
      </c>
      <c r="I26" s="28">
        <f t="shared" si="3"/>
        <v>708</v>
      </c>
      <c r="J26" s="28">
        <f t="shared" si="3"/>
        <v>749</v>
      </c>
      <c r="K26" s="28">
        <f t="shared" si="3"/>
        <v>961</v>
      </c>
      <c r="L26" s="28">
        <f t="shared" si="3"/>
        <v>531</v>
      </c>
      <c r="M26" s="28">
        <f t="shared" si="3"/>
        <v>562</v>
      </c>
      <c r="N26" s="28">
        <f t="shared" si="3"/>
        <v>721</v>
      </c>
    </row>
    <row r="27" spans="1:14" x14ac:dyDescent="0.2">
      <c r="A27" s="29" t="s">
        <v>72</v>
      </c>
      <c r="B27" s="25">
        <v>12</v>
      </c>
      <c r="C27" s="27">
        <v>24594</v>
      </c>
      <c r="D27" s="27">
        <v>25934</v>
      </c>
      <c r="E27" s="27">
        <v>33248</v>
      </c>
      <c r="F27" s="27">
        <f t="shared" si="2"/>
        <v>18446</v>
      </c>
      <c r="G27" s="27">
        <f t="shared" si="2"/>
        <v>19451</v>
      </c>
      <c r="H27" s="27">
        <f t="shared" si="2"/>
        <v>24936</v>
      </c>
      <c r="I27" s="28">
        <f t="shared" si="3"/>
        <v>737</v>
      </c>
      <c r="J27" s="28">
        <f t="shared" si="3"/>
        <v>778</v>
      </c>
      <c r="K27" s="28">
        <f t="shared" si="3"/>
        <v>997</v>
      </c>
      <c r="L27" s="28">
        <f t="shared" si="3"/>
        <v>553</v>
      </c>
      <c r="M27" s="28">
        <f t="shared" si="3"/>
        <v>583</v>
      </c>
      <c r="N27" s="28">
        <f t="shared" si="3"/>
        <v>748</v>
      </c>
    </row>
    <row r="28" spans="1:14" x14ac:dyDescent="0.2">
      <c r="A28" s="29" t="s">
        <v>73</v>
      </c>
      <c r="B28" s="25">
        <v>12.5</v>
      </c>
      <c r="C28" s="27">
        <v>25578</v>
      </c>
      <c r="D28" s="27">
        <v>26875</v>
      </c>
      <c r="E28" s="27">
        <v>34432</v>
      </c>
      <c r="F28" s="27">
        <f t="shared" si="2"/>
        <v>19184</v>
      </c>
      <c r="G28" s="27">
        <f t="shared" si="2"/>
        <v>20157</v>
      </c>
      <c r="H28" s="27">
        <f t="shared" si="2"/>
        <v>25824</v>
      </c>
      <c r="I28" s="28">
        <f t="shared" si="3"/>
        <v>767</v>
      </c>
      <c r="J28" s="28">
        <f t="shared" si="3"/>
        <v>806</v>
      </c>
      <c r="K28" s="28">
        <f t="shared" si="3"/>
        <v>1032</v>
      </c>
      <c r="L28" s="28">
        <f t="shared" si="3"/>
        <v>575</v>
      </c>
      <c r="M28" s="28">
        <f t="shared" si="3"/>
        <v>604</v>
      </c>
      <c r="N28" s="28">
        <f t="shared" si="3"/>
        <v>774</v>
      </c>
    </row>
    <row r="29" spans="1:14" x14ac:dyDescent="0.2">
      <c r="A29" s="29" t="s">
        <v>74</v>
      </c>
      <c r="B29" s="25">
        <v>13</v>
      </c>
      <c r="C29" s="27">
        <v>26561</v>
      </c>
      <c r="D29" s="27">
        <v>27816</v>
      </c>
      <c r="E29" s="27">
        <v>35615</v>
      </c>
      <c r="F29" s="27">
        <f t="shared" si="2"/>
        <v>19921</v>
      </c>
      <c r="G29" s="27">
        <f t="shared" si="2"/>
        <v>20862</v>
      </c>
      <c r="H29" s="27">
        <f t="shared" si="2"/>
        <v>26712</v>
      </c>
      <c r="I29" s="28">
        <f t="shared" si="3"/>
        <v>796</v>
      </c>
      <c r="J29" s="28">
        <f t="shared" si="3"/>
        <v>834</v>
      </c>
      <c r="K29" s="28">
        <f t="shared" si="3"/>
        <v>1068</v>
      </c>
      <c r="L29" s="28">
        <f t="shared" si="3"/>
        <v>597</v>
      </c>
      <c r="M29" s="28">
        <f t="shared" si="3"/>
        <v>625</v>
      </c>
      <c r="N29" s="28">
        <f t="shared" si="3"/>
        <v>801</v>
      </c>
    </row>
    <row r="30" spans="1:14" x14ac:dyDescent="0.2">
      <c r="A30" s="29" t="s">
        <v>75</v>
      </c>
      <c r="B30" s="25">
        <v>13.5</v>
      </c>
      <c r="C30" s="27">
        <v>27545</v>
      </c>
      <c r="D30" s="27">
        <v>28757</v>
      </c>
      <c r="E30" s="27">
        <v>36798</v>
      </c>
      <c r="F30" s="27">
        <f t="shared" si="2"/>
        <v>20659</v>
      </c>
      <c r="G30" s="27">
        <f t="shared" si="2"/>
        <v>21568</v>
      </c>
      <c r="H30" s="27">
        <f t="shared" si="2"/>
        <v>27599</v>
      </c>
      <c r="I30" s="28">
        <f t="shared" si="3"/>
        <v>826</v>
      </c>
      <c r="J30" s="28">
        <f t="shared" si="3"/>
        <v>862</v>
      </c>
      <c r="K30" s="28">
        <f t="shared" si="3"/>
        <v>1103</v>
      </c>
      <c r="L30" s="28">
        <f t="shared" si="3"/>
        <v>619</v>
      </c>
      <c r="M30" s="28">
        <f t="shared" si="3"/>
        <v>647</v>
      </c>
      <c r="N30" s="28">
        <f t="shared" si="3"/>
        <v>827</v>
      </c>
    </row>
    <row r="31" spans="1:14" x14ac:dyDescent="0.2">
      <c r="A31" s="29" t="s">
        <v>76</v>
      </c>
      <c r="B31" s="25">
        <v>14</v>
      </c>
      <c r="C31" s="27">
        <v>28529</v>
      </c>
      <c r="D31" s="27">
        <v>29698</v>
      </c>
      <c r="E31" s="27">
        <v>37982</v>
      </c>
      <c r="F31" s="27">
        <f t="shared" si="2"/>
        <v>21397</v>
      </c>
      <c r="G31" s="27">
        <f t="shared" si="2"/>
        <v>22274</v>
      </c>
      <c r="H31" s="27">
        <f t="shared" si="2"/>
        <v>28487</v>
      </c>
      <c r="I31" s="28">
        <f t="shared" si="3"/>
        <v>855</v>
      </c>
      <c r="J31" s="28">
        <f t="shared" si="3"/>
        <v>890</v>
      </c>
      <c r="K31" s="28">
        <f t="shared" si="3"/>
        <v>1139</v>
      </c>
      <c r="L31" s="28">
        <f t="shared" si="3"/>
        <v>641</v>
      </c>
      <c r="M31" s="28">
        <f t="shared" si="3"/>
        <v>668</v>
      </c>
      <c r="N31" s="28">
        <f t="shared" si="3"/>
        <v>854</v>
      </c>
    </row>
    <row r="32" spans="1:14" x14ac:dyDescent="0.2">
      <c r="A32" s="29" t="s">
        <v>77</v>
      </c>
      <c r="B32" s="25">
        <v>14.5</v>
      </c>
      <c r="C32" s="27">
        <v>29513</v>
      </c>
      <c r="D32" s="27">
        <v>30639</v>
      </c>
      <c r="E32" s="27">
        <v>39165</v>
      </c>
      <c r="F32" s="27">
        <f t="shared" si="2"/>
        <v>22135</v>
      </c>
      <c r="G32" s="27">
        <f t="shared" si="2"/>
        <v>22980</v>
      </c>
      <c r="H32" s="27">
        <f t="shared" si="2"/>
        <v>29374</v>
      </c>
      <c r="I32" s="28">
        <f t="shared" si="3"/>
        <v>885</v>
      </c>
      <c r="J32" s="28">
        <f t="shared" si="3"/>
        <v>919</v>
      </c>
      <c r="K32" s="28">
        <f t="shared" si="3"/>
        <v>1174</v>
      </c>
      <c r="L32" s="28">
        <f t="shared" si="3"/>
        <v>664</v>
      </c>
      <c r="M32" s="28">
        <f t="shared" si="3"/>
        <v>689</v>
      </c>
      <c r="N32" s="28">
        <f t="shared" si="3"/>
        <v>881</v>
      </c>
    </row>
    <row r="33" spans="1:14" x14ac:dyDescent="0.2">
      <c r="A33" s="29" t="s">
        <v>78</v>
      </c>
      <c r="B33" s="25">
        <v>15</v>
      </c>
      <c r="C33" s="27">
        <v>30497</v>
      </c>
      <c r="D33" s="27">
        <v>31580</v>
      </c>
      <c r="E33" s="27">
        <v>40349</v>
      </c>
      <c r="F33" s="27">
        <f t="shared" si="2"/>
        <v>22873</v>
      </c>
      <c r="G33" s="27">
        <f t="shared" si="2"/>
        <v>23685</v>
      </c>
      <c r="H33" s="27">
        <f t="shared" si="2"/>
        <v>30262</v>
      </c>
      <c r="I33" s="28">
        <f t="shared" si="3"/>
        <v>914</v>
      </c>
      <c r="J33" s="28">
        <f t="shared" si="3"/>
        <v>947</v>
      </c>
      <c r="K33" s="28">
        <f t="shared" si="3"/>
        <v>1210</v>
      </c>
      <c r="L33" s="28">
        <f t="shared" si="3"/>
        <v>686</v>
      </c>
      <c r="M33" s="28">
        <f t="shared" si="3"/>
        <v>710</v>
      </c>
      <c r="N33" s="28">
        <f t="shared" si="3"/>
        <v>907</v>
      </c>
    </row>
    <row r="34" spans="1:14" x14ac:dyDescent="0.2">
      <c r="A34" s="29" t="s">
        <v>79</v>
      </c>
      <c r="B34" s="25">
        <v>15.5</v>
      </c>
      <c r="C34" s="27">
        <v>31480</v>
      </c>
      <c r="D34" s="27">
        <v>32521</v>
      </c>
      <c r="E34" s="27">
        <v>41532</v>
      </c>
      <c r="F34" s="27">
        <f t="shared" si="2"/>
        <v>23610</v>
      </c>
      <c r="G34" s="27">
        <f t="shared" si="2"/>
        <v>24391</v>
      </c>
      <c r="H34" s="27">
        <f t="shared" si="2"/>
        <v>31149</v>
      </c>
      <c r="I34" s="28">
        <f t="shared" si="3"/>
        <v>944</v>
      </c>
      <c r="J34" s="28">
        <f t="shared" si="3"/>
        <v>975</v>
      </c>
      <c r="K34" s="28">
        <f t="shared" si="3"/>
        <v>1245</v>
      </c>
      <c r="L34" s="28">
        <f t="shared" si="3"/>
        <v>708</v>
      </c>
      <c r="M34" s="28">
        <f t="shared" si="3"/>
        <v>731</v>
      </c>
      <c r="N34" s="28">
        <f t="shared" si="3"/>
        <v>934</v>
      </c>
    </row>
    <row r="35" spans="1:14" x14ac:dyDescent="0.2">
      <c r="A35" s="29" t="s">
        <v>80</v>
      </c>
      <c r="B35" s="25">
        <v>16</v>
      </c>
      <c r="C35" s="27">
        <v>32464</v>
      </c>
      <c r="D35" s="27">
        <v>33462</v>
      </c>
      <c r="E35" s="27">
        <v>42715</v>
      </c>
      <c r="F35" s="27">
        <f t="shared" si="2"/>
        <v>24348</v>
      </c>
      <c r="G35" s="27">
        <f t="shared" si="2"/>
        <v>25097</v>
      </c>
      <c r="H35" s="27">
        <f t="shared" si="2"/>
        <v>32037</v>
      </c>
      <c r="I35" s="28">
        <f t="shared" si="3"/>
        <v>973</v>
      </c>
      <c r="J35" s="28">
        <f t="shared" si="3"/>
        <v>1003</v>
      </c>
      <c r="K35" s="28">
        <f t="shared" si="3"/>
        <v>1281</v>
      </c>
      <c r="L35" s="28">
        <f t="shared" si="3"/>
        <v>730</v>
      </c>
      <c r="M35" s="28">
        <f t="shared" si="3"/>
        <v>752</v>
      </c>
      <c r="N35" s="28">
        <f t="shared" si="3"/>
        <v>961</v>
      </c>
    </row>
    <row r="36" spans="1:14" x14ac:dyDescent="0.2">
      <c r="A36" s="29" t="s">
        <v>81</v>
      </c>
      <c r="B36" s="25">
        <v>16.5</v>
      </c>
      <c r="C36" s="27">
        <v>33448</v>
      </c>
      <c r="D36" s="27">
        <v>34403</v>
      </c>
      <c r="E36" s="27">
        <v>43899</v>
      </c>
      <c r="F36" s="27">
        <f t="shared" si="2"/>
        <v>25086</v>
      </c>
      <c r="G36" s="27">
        <f t="shared" si="2"/>
        <v>25803</v>
      </c>
      <c r="H36" s="27">
        <f t="shared" si="2"/>
        <v>32925</v>
      </c>
      <c r="I36" s="28">
        <f t="shared" si="3"/>
        <v>1003</v>
      </c>
      <c r="J36" s="28">
        <f t="shared" si="3"/>
        <v>1032</v>
      </c>
      <c r="K36" s="28">
        <f t="shared" si="3"/>
        <v>1316</v>
      </c>
      <c r="L36" s="28">
        <f t="shared" si="3"/>
        <v>752</v>
      </c>
      <c r="M36" s="28">
        <f t="shared" si="3"/>
        <v>774</v>
      </c>
      <c r="N36" s="28">
        <f t="shared" si="3"/>
        <v>987</v>
      </c>
    </row>
    <row r="37" spans="1:14" x14ac:dyDescent="0.2">
      <c r="A37" s="29" t="s">
        <v>82</v>
      </c>
      <c r="B37" s="25">
        <v>17</v>
      </c>
      <c r="C37" s="27">
        <v>34432</v>
      </c>
      <c r="D37" s="27">
        <v>35344</v>
      </c>
      <c r="E37" s="27">
        <v>45082</v>
      </c>
      <c r="F37" s="27">
        <f t="shared" si="2"/>
        <v>25824</v>
      </c>
      <c r="G37" s="27">
        <f t="shared" si="2"/>
        <v>26508</v>
      </c>
      <c r="H37" s="27">
        <f t="shared" si="2"/>
        <v>33812</v>
      </c>
      <c r="I37" s="28">
        <f t="shared" si="3"/>
        <v>1032</v>
      </c>
      <c r="J37" s="28">
        <f t="shared" si="3"/>
        <v>1060</v>
      </c>
      <c r="K37" s="28">
        <f t="shared" si="3"/>
        <v>1352</v>
      </c>
      <c r="L37" s="28">
        <f t="shared" si="3"/>
        <v>774</v>
      </c>
      <c r="M37" s="28">
        <f t="shared" si="3"/>
        <v>795</v>
      </c>
      <c r="N37" s="28">
        <f t="shared" si="3"/>
        <v>1014</v>
      </c>
    </row>
    <row r="38" spans="1:14" x14ac:dyDescent="0.2">
      <c r="A38" s="29" t="s">
        <v>83</v>
      </c>
      <c r="B38" s="25">
        <v>17.5</v>
      </c>
      <c r="C38" s="27">
        <v>35415</v>
      </c>
      <c r="D38" s="27">
        <v>36285</v>
      </c>
      <c r="E38" s="27">
        <v>46265</v>
      </c>
      <c r="F38" s="27">
        <f t="shared" si="2"/>
        <v>26562</v>
      </c>
      <c r="G38" s="27">
        <f t="shared" si="2"/>
        <v>27214</v>
      </c>
      <c r="H38" s="27">
        <f t="shared" si="2"/>
        <v>34699</v>
      </c>
      <c r="I38" s="28">
        <f t="shared" si="3"/>
        <v>1062</v>
      </c>
      <c r="J38" s="28">
        <f t="shared" si="3"/>
        <v>1088</v>
      </c>
      <c r="K38" s="28">
        <f t="shared" si="3"/>
        <v>1387</v>
      </c>
      <c r="L38" s="28">
        <f t="shared" si="3"/>
        <v>796</v>
      </c>
      <c r="M38" s="28">
        <f t="shared" si="3"/>
        <v>816</v>
      </c>
      <c r="N38" s="28">
        <f t="shared" si="3"/>
        <v>1040</v>
      </c>
    </row>
    <row r="39" spans="1:14" x14ac:dyDescent="0.2">
      <c r="A39" s="29" t="s">
        <v>84</v>
      </c>
      <c r="B39" s="25">
        <v>18</v>
      </c>
      <c r="C39" s="27">
        <v>36399</v>
      </c>
      <c r="D39" s="27">
        <v>37226</v>
      </c>
      <c r="E39" s="27">
        <v>47449</v>
      </c>
      <c r="F39" s="27">
        <f t="shared" si="2"/>
        <v>27300</v>
      </c>
      <c r="G39" s="27">
        <f t="shared" si="2"/>
        <v>27920</v>
      </c>
      <c r="H39" s="27">
        <f t="shared" si="2"/>
        <v>35587</v>
      </c>
      <c r="I39" s="28">
        <f t="shared" si="3"/>
        <v>1091</v>
      </c>
      <c r="J39" s="28">
        <f t="shared" si="3"/>
        <v>1116</v>
      </c>
      <c r="K39" s="28">
        <f t="shared" si="3"/>
        <v>1423</v>
      </c>
      <c r="L39" s="28">
        <f t="shared" si="3"/>
        <v>819</v>
      </c>
      <c r="M39" s="28">
        <f t="shared" si="3"/>
        <v>837</v>
      </c>
      <c r="N39" s="28">
        <f t="shared" si="3"/>
        <v>1067</v>
      </c>
    </row>
    <row r="40" spans="1:14" x14ac:dyDescent="0.2">
      <c r="A40" s="29" t="s">
        <v>85</v>
      </c>
      <c r="B40" s="25">
        <v>18.5</v>
      </c>
      <c r="C40" s="27">
        <v>37383</v>
      </c>
      <c r="D40" s="27">
        <v>38167</v>
      </c>
      <c r="E40" s="27">
        <v>48632</v>
      </c>
      <c r="F40" s="27">
        <f t="shared" si="2"/>
        <v>28038</v>
      </c>
      <c r="G40" s="27">
        <f t="shared" si="2"/>
        <v>28626</v>
      </c>
      <c r="H40" s="27">
        <f t="shared" si="2"/>
        <v>36474</v>
      </c>
      <c r="I40" s="28">
        <f t="shared" si="3"/>
        <v>1121</v>
      </c>
      <c r="J40" s="28">
        <f t="shared" si="3"/>
        <v>1145</v>
      </c>
      <c r="K40" s="28">
        <f t="shared" si="3"/>
        <v>1458</v>
      </c>
      <c r="L40" s="28">
        <f t="shared" si="3"/>
        <v>841</v>
      </c>
      <c r="M40" s="28">
        <f t="shared" si="3"/>
        <v>858</v>
      </c>
      <c r="N40" s="28">
        <f t="shared" si="3"/>
        <v>1094</v>
      </c>
    </row>
    <row r="41" spans="1:14" x14ac:dyDescent="0.2">
      <c r="A41" s="29" t="s">
        <v>86</v>
      </c>
      <c r="B41" s="25">
        <v>19</v>
      </c>
      <c r="C41" s="27">
        <v>38367</v>
      </c>
      <c r="D41" s="27">
        <v>39108</v>
      </c>
      <c r="E41" s="27">
        <v>49816</v>
      </c>
      <c r="F41" s="27">
        <f t="shared" si="2"/>
        <v>28776</v>
      </c>
      <c r="G41" s="27">
        <f t="shared" si="2"/>
        <v>29331</v>
      </c>
      <c r="H41" s="27">
        <f t="shared" si="2"/>
        <v>37362</v>
      </c>
      <c r="I41" s="28">
        <f t="shared" si="3"/>
        <v>1151</v>
      </c>
      <c r="J41" s="28">
        <f t="shared" si="3"/>
        <v>1173</v>
      </c>
      <c r="K41" s="28">
        <f t="shared" si="3"/>
        <v>1494</v>
      </c>
      <c r="L41" s="28">
        <f t="shared" si="3"/>
        <v>863</v>
      </c>
      <c r="M41" s="28">
        <f t="shared" si="3"/>
        <v>879</v>
      </c>
      <c r="N41" s="28">
        <f t="shared" si="3"/>
        <v>1120</v>
      </c>
    </row>
    <row r="42" spans="1:14" x14ac:dyDescent="0.2">
      <c r="A42" s="29" t="s">
        <v>87</v>
      </c>
      <c r="B42" s="25">
        <v>19.5</v>
      </c>
      <c r="C42" s="27">
        <v>39350</v>
      </c>
      <c r="D42" s="27">
        <v>40049</v>
      </c>
      <c r="E42" s="27">
        <v>50999</v>
      </c>
      <c r="F42" s="27">
        <f t="shared" si="2"/>
        <v>29513</v>
      </c>
      <c r="G42" s="27">
        <f t="shared" si="2"/>
        <v>30037</v>
      </c>
      <c r="H42" s="27">
        <f t="shared" si="2"/>
        <v>38250</v>
      </c>
      <c r="I42" s="28">
        <f t="shared" si="3"/>
        <v>1180</v>
      </c>
      <c r="J42" s="28">
        <f t="shared" si="3"/>
        <v>1201</v>
      </c>
      <c r="K42" s="28">
        <f t="shared" si="3"/>
        <v>1529</v>
      </c>
      <c r="L42" s="28">
        <f t="shared" si="3"/>
        <v>885</v>
      </c>
      <c r="M42" s="28">
        <f t="shared" si="3"/>
        <v>901</v>
      </c>
      <c r="N42" s="28">
        <f t="shared" si="3"/>
        <v>1147</v>
      </c>
    </row>
    <row r="43" spans="1:14" x14ac:dyDescent="0.2">
      <c r="A43" s="29" t="s">
        <v>88</v>
      </c>
      <c r="B43" s="25">
        <v>20</v>
      </c>
      <c r="C43" s="27">
        <v>40334</v>
      </c>
      <c r="D43" s="27">
        <v>40990</v>
      </c>
      <c r="E43" s="27">
        <v>52182</v>
      </c>
      <c r="F43" s="27">
        <f t="shared" si="2"/>
        <v>30251</v>
      </c>
      <c r="G43" s="27">
        <f t="shared" si="2"/>
        <v>30743</v>
      </c>
      <c r="H43" s="27">
        <f t="shared" si="2"/>
        <v>39137</v>
      </c>
      <c r="I43" s="28">
        <f t="shared" si="3"/>
        <v>1210</v>
      </c>
      <c r="J43" s="28">
        <f t="shared" si="3"/>
        <v>1229</v>
      </c>
      <c r="K43" s="28">
        <f t="shared" si="3"/>
        <v>1565</v>
      </c>
      <c r="L43" s="28">
        <f t="shared" si="3"/>
        <v>907</v>
      </c>
      <c r="M43" s="28">
        <f t="shared" si="3"/>
        <v>922</v>
      </c>
      <c r="N43" s="28">
        <f t="shared" si="3"/>
        <v>1174</v>
      </c>
    </row>
    <row r="44" spans="1:14" x14ac:dyDescent="0.2">
      <c r="A44" s="29" t="s">
        <v>89</v>
      </c>
      <c r="B44" s="25">
        <v>20.5</v>
      </c>
      <c r="C44" s="27">
        <v>41318</v>
      </c>
      <c r="D44" s="27">
        <v>41931</v>
      </c>
      <c r="E44" s="27">
        <v>53366</v>
      </c>
      <c r="F44" s="27">
        <f t="shared" si="2"/>
        <v>30989</v>
      </c>
      <c r="G44" s="27">
        <f t="shared" si="2"/>
        <v>31449</v>
      </c>
      <c r="H44" s="27">
        <f t="shared" si="2"/>
        <v>40025</v>
      </c>
      <c r="I44" s="28">
        <f t="shared" si="3"/>
        <v>1239</v>
      </c>
      <c r="J44" s="28">
        <f t="shared" si="3"/>
        <v>1257</v>
      </c>
      <c r="K44" s="28">
        <f t="shared" si="3"/>
        <v>1600</v>
      </c>
      <c r="L44" s="28">
        <f t="shared" si="3"/>
        <v>929</v>
      </c>
      <c r="M44" s="28">
        <f t="shared" si="3"/>
        <v>943</v>
      </c>
      <c r="N44" s="28">
        <f t="shared" si="3"/>
        <v>1200</v>
      </c>
    </row>
    <row r="45" spans="1:14" x14ac:dyDescent="0.2">
      <c r="A45" s="29" t="s">
        <v>90</v>
      </c>
      <c r="B45" s="25">
        <v>21</v>
      </c>
      <c r="C45" s="27">
        <v>42302</v>
      </c>
      <c r="D45" s="27">
        <v>42872</v>
      </c>
      <c r="E45" s="27">
        <v>54549</v>
      </c>
      <c r="F45" s="27">
        <f t="shared" si="2"/>
        <v>31727</v>
      </c>
      <c r="G45" s="27">
        <f t="shared" si="2"/>
        <v>32154</v>
      </c>
      <c r="H45" s="27">
        <f t="shared" si="2"/>
        <v>40912</v>
      </c>
      <c r="I45" s="28">
        <f t="shared" si="3"/>
        <v>1269</v>
      </c>
      <c r="J45" s="28">
        <f t="shared" si="3"/>
        <v>1286</v>
      </c>
      <c r="K45" s="28">
        <f t="shared" si="3"/>
        <v>1636</v>
      </c>
      <c r="L45" s="28">
        <f t="shared" si="3"/>
        <v>951</v>
      </c>
      <c r="M45" s="28">
        <f t="shared" si="3"/>
        <v>964</v>
      </c>
      <c r="N45" s="28">
        <f t="shared" si="3"/>
        <v>1227</v>
      </c>
    </row>
    <row r="46" spans="1:14" x14ac:dyDescent="0.2">
      <c r="A46" s="29" t="s">
        <v>91</v>
      </c>
      <c r="B46" s="25">
        <v>21.5</v>
      </c>
      <c r="C46" s="27">
        <v>43286</v>
      </c>
      <c r="D46" s="27">
        <v>43813</v>
      </c>
      <c r="E46" s="27">
        <v>55732</v>
      </c>
      <c r="F46" s="27">
        <f t="shared" si="2"/>
        <v>32465</v>
      </c>
      <c r="G46" s="27">
        <f t="shared" si="2"/>
        <v>32860</v>
      </c>
      <c r="H46" s="27">
        <f t="shared" si="2"/>
        <v>41799</v>
      </c>
      <c r="I46" s="28">
        <f t="shared" si="3"/>
        <v>1298</v>
      </c>
      <c r="J46" s="28">
        <f t="shared" si="3"/>
        <v>1314</v>
      </c>
      <c r="K46" s="28">
        <f t="shared" si="3"/>
        <v>1671</v>
      </c>
      <c r="L46" s="28">
        <f t="shared" si="3"/>
        <v>973</v>
      </c>
      <c r="M46" s="28">
        <f t="shared" si="3"/>
        <v>985</v>
      </c>
      <c r="N46" s="28">
        <f t="shared" si="3"/>
        <v>1253</v>
      </c>
    </row>
    <row r="47" spans="1:14" x14ac:dyDescent="0.2">
      <c r="A47" s="29" t="s">
        <v>92</v>
      </c>
      <c r="B47" s="25">
        <v>22</v>
      </c>
      <c r="C47" s="27">
        <v>44269</v>
      </c>
      <c r="D47" s="27">
        <v>44754</v>
      </c>
      <c r="E47" s="27">
        <v>56916</v>
      </c>
      <c r="F47" s="27">
        <f t="shared" si="2"/>
        <v>33202</v>
      </c>
      <c r="G47" s="27">
        <f t="shared" si="2"/>
        <v>33566</v>
      </c>
      <c r="H47" s="27">
        <f t="shared" si="2"/>
        <v>42687</v>
      </c>
      <c r="I47" s="28">
        <f t="shared" si="3"/>
        <v>1328</v>
      </c>
      <c r="J47" s="28">
        <f t="shared" si="3"/>
        <v>1342</v>
      </c>
      <c r="K47" s="28">
        <f t="shared" si="3"/>
        <v>1707</v>
      </c>
      <c r="L47" s="28">
        <f t="shared" si="3"/>
        <v>996</v>
      </c>
      <c r="M47" s="28">
        <f t="shared" si="3"/>
        <v>1006</v>
      </c>
      <c r="N47" s="28">
        <f t="shared" si="3"/>
        <v>1280</v>
      </c>
    </row>
    <row r="48" spans="1:14" x14ac:dyDescent="0.2">
      <c r="A48" s="29" t="s">
        <v>93</v>
      </c>
      <c r="B48" s="25">
        <v>22.5</v>
      </c>
      <c r="C48" s="27">
        <v>45253</v>
      </c>
      <c r="D48" s="27">
        <v>45695</v>
      </c>
      <c r="E48" s="27">
        <v>58099</v>
      </c>
      <c r="F48" s="27">
        <f t="shared" si="2"/>
        <v>33940</v>
      </c>
      <c r="G48" s="27">
        <f t="shared" si="2"/>
        <v>34272</v>
      </c>
      <c r="H48" s="27">
        <f t="shared" si="2"/>
        <v>43575</v>
      </c>
      <c r="I48" s="28">
        <f t="shared" si="3"/>
        <v>1357</v>
      </c>
      <c r="J48" s="28">
        <f t="shared" si="3"/>
        <v>1370</v>
      </c>
      <c r="K48" s="28">
        <f t="shared" si="3"/>
        <v>1742</v>
      </c>
      <c r="L48" s="28">
        <f t="shared" si="3"/>
        <v>1018</v>
      </c>
      <c r="M48" s="28">
        <f t="shared" si="3"/>
        <v>1028</v>
      </c>
      <c r="N48" s="28">
        <f t="shared" si="3"/>
        <v>1307</v>
      </c>
    </row>
    <row r="49" spans="1:14" x14ac:dyDescent="0.2">
      <c r="A49" s="29" t="s">
        <v>94</v>
      </c>
      <c r="B49" s="25">
        <v>23</v>
      </c>
      <c r="C49" s="27">
        <v>46237</v>
      </c>
      <c r="D49" s="27">
        <v>46636</v>
      </c>
      <c r="E49" s="27">
        <v>59283</v>
      </c>
      <c r="F49" s="27">
        <f t="shared" si="2"/>
        <v>34678</v>
      </c>
      <c r="G49" s="27">
        <f t="shared" si="2"/>
        <v>34977</v>
      </c>
      <c r="H49" s="27">
        <f t="shared" si="2"/>
        <v>44463</v>
      </c>
      <c r="I49" s="28">
        <f t="shared" si="3"/>
        <v>1387</v>
      </c>
      <c r="J49" s="28">
        <f t="shared" si="3"/>
        <v>1399</v>
      </c>
      <c r="K49" s="28">
        <f t="shared" si="3"/>
        <v>1778</v>
      </c>
      <c r="L49" s="28">
        <f t="shared" si="3"/>
        <v>1040</v>
      </c>
      <c r="M49" s="28">
        <f t="shared" si="3"/>
        <v>1049</v>
      </c>
      <c r="N49" s="28">
        <f t="shared" si="3"/>
        <v>1333</v>
      </c>
    </row>
    <row r="50" spans="1:14" x14ac:dyDescent="0.2">
      <c r="A50" s="29" t="s">
        <v>95</v>
      </c>
      <c r="B50" s="25">
        <v>23.5</v>
      </c>
      <c r="C50" s="27">
        <v>47221</v>
      </c>
      <c r="D50" s="27">
        <v>47577</v>
      </c>
      <c r="E50" s="27">
        <v>60466</v>
      </c>
      <c r="F50" s="27">
        <f t="shared" si="2"/>
        <v>35416</v>
      </c>
      <c r="G50" s="27">
        <f t="shared" si="2"/>
        <v>35683</v>
      </c>
      <c r="H50" s="27">
        <f t="shared" si="2"/>
        <v>45350</v>
      </c>
      <c r="I50" s="28">
        <f t="shared" si="3"/>
        <v>1416</v>
      </c>
      <c r="J50" s="28">
        <f t="shared" si="3"/>
        <v>1427</v>
      </c>
      <c r="K50" s="28">
        <f t="shared" si="3"/>
        <v>1813</v>
      </c>
      <c r="L50" s="28">
        <f t="shared" si="3"/>
        <v>1062</v>
      </c>
      <c r="M50" s="28">
        <f t="shared" si="3"/>
        <v>1070</v>
      </c>
      <c r="N50" s="28">
        <f t="shared" si="3"/>
        <v>1360</v>
      </c>
    </row>
    <row r="51" spans="1:14" x14ac:dyDescent="0.2">
      <c r="A51" s="29" t="s">
        <v>96</v>
      </c>
      <c r="B51" s="25">
        <v>24</v>
      </c>
      <c r="C51" s="27">
        <v>48204</v>
      </c>
      <c r="D51" s="27">
        <v>48518</v>
      </c>
      <c r="E51" s="27">
        <v>61649</v>
      </c>
      <c r="F51" s="27">
        <f t="shared" si="2"/>
        <v>36153</v>
      </c>
      <c r="G51" s="27">
        <f t="shared" si="2"/>
        <v>36389</v>
      </c>
      <c r="H51" s="27">
        <f t="shared" si="2"/>
        <v>46237</v>
      </c>
      <c r="I51" s="28">
        <f t="shared" si="3"/>
        <v>1446</v>
      </c>
      <c r="J51" s="28">
        <f t="shared" si="3"/>
        <v>1455</v>
      </c>
      <c r="K51" s="28">
        <f t="shared" si="3"/>
        <v>1849</v>
      </c>
      <c r="L51" s="28">
        <f t="shared" si="3"/>
        <v>1084</v>
      </c>
      <c r="M51" s="28">
        <f t="shared" si="3"/>
        <v>1091</v>
      </c>
      <c r="N51" s="28">
        <f t="shared" si="3"/>
        <v>1387</v>
      </c>
    </row>
  </sheetData>
  <sheetProtection algorithmName="SHA-512" hashValue="iEaWv48qGSLt5C8LIeB9D0ULiI9q6wOrENRcqw5joTScWqZQ3ZUUFhs0U7ubnkOTSq7LgQPsVGygg4tvNy9Z7g==" saltValue="J0rxUQD5Mzv68meodPRK+Q==" spinCount="100000" sheet="1" objects="1" scenarios="1"/>
  <mergeCells count="7">
    <mergeCell ref="A1:B3"/>
    <mergeCell ref="C1:H1"/>
    <mergeCell ref="I1:N1"/>
    <mergeCell ref="C2:E2"/>
    <mergeCell ref="F2:H2"/>
    <mergeCell ref="I2:K2"/>
    <mergeCell ref="L2:N2"/>
  </mergeCells>
  <phoneticPr fontId="2"/>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通学その他・個別</vt:lpstr>
      <vt:lpstr>通学その他・グループ</vt:lpstr>
      <vt:lpstr>【記入例】通学その他・個別</vt:lpstr>
      <vt:lpstr>単価表</vt:lpstr>
      <vt:lpstr>【記入例】通学その他・個別!Print_Area</vt:lpstr>
      <vt:lpstr>通学その他・グループ!Print_Area</vt:lpstr>
      <vt:lpstr>通学その他・個別!Print_Area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理久</dc:creator>
  <cp:lastModifiedBy>中原　理久</cp:lastModifiedBy>
  <cp:lastPrinted>2026-03-18T04:31:18Z</cp:lastPrinted>
  <dcterms:created xsi:type="dcterms:W3CDTF">1997-01-08T22:48:59Z</dcterms:created>
  <dcterms:modified xsi:type="dcterms:W3CDTF">2026-03-18T04:35:07Z</dcterms:modified>
</cp:coreProperties>
</file>