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15施設利用・相談\"/>
    </mc:Choice>
  </mc:AlternateContent>
  <bookViews>
    <workbookView xWindow="-15" yWindow="-15" windowWidth="10260" windowHeight="8160" tabRatio="910"/>
  </bookViews>
  <sheets>
    <sheet name="15-12" sheetId="26" r:id="rId1"/>
    <sheet name="修正　15-15 " sheetId="55" state="hidden" r:id="rId2"/>
    <sheet name="済15-20" sheetId="49" state="hidden" r:id="rId3"/>
  </sheets>
  <calcPr calcId="162913"/>
</workbook>
</file>

<file path=xl/calcChain.xml><?xml version="1.0" encoding="utf-8"?>
<calcChain xmlns="http://schemas.openxmlformats.org/spreadsheetml/2006/main">
  <c r="H28" i="55" l="1"/>
  <c r="H24" i="55"/>
  <c r="E28" i="55"/>
  <c r="B28" i="55"/>
  <c r="S24" i="55"/>
  <c r="R24" i="55"/>
  <c r="Q24" i="55"/>
  <c r="P24" i="55"/>
  <c r="O24" i="55"/>
  <c r="N24" i="55"/>
  <c r="M24" i="55"/>
  <c r="L24" i="55"/>
  <c r="K24" i="55"/>
  <c r="J24" i="55"/>
  <c r="I24" i="55"/>
  <c r="G24" i="55"/>
  <c r="F24" i="55"/>
  <c r="E24" i="55"/>
  <c r="D24" i="55"/>
  <c r="C24" i="55"/>
  <c r="B24" i="55"/>
  <c r="T13" i="55"/>
  <c r="Q13" i="55"/>
  <c r="N13" i="55"/>
  <c r="K13" i="55"/>
  <c r="K9" i="55"/>
  <c r="H13" i="55"/>
  <c r="E13" i="55"/>
  <c r="D13" i="55"/>
  <c r="C13" i="55"/>
  <c r="B13" i="55"/>
  <c r="V9" i="55"/>
  <c r="U9" i="55"/>
  <c r="T9" i="55"/>
  <c r="S9" i="55"/>
  <c r="R9" i="55"/>
  <c r="Q9" i="55"/>
  <c r="P9" i="55"/>
  <c r="O9" i="55"/>
  <c r="N9" i="55"/>
  <c r="M9" i="55"/>
  <c r="L9" i="55"/>
  <c r="J9" i="55"/>
  <c r="I9" i="55"/>
  <c r="H9" i="55"/>
  <c r="G9" i="55"/>
  <c r="F9" i="55"/>
  <c r="E9" i="55"/>
  <c r="D9" i="55"/>
</calcChain>
</file>

<file path=xl/sharedStrings.xml><?xml version="1.0" encoding="utf-8"?>
<sst xmlns="http://schemas.openxmlformats.org/spreadsheetml/2006/main" count="254" uniqueCount="144">
  <si>
    <t>-</t>
  </si>
  <si>
    <t>1月</t>
    <rPh sb="1" eb="2">
      <t>ガツ</t>
    </rPh>
    <phoneticPr fontId="3"/>
  </si>
  <si>
    <t>資料：区民生活部管理課</t>
    <rPh sb="0" eb="2">
      <t>シリョウ</t>
    </rPh>
    <rPh sb="3" eb="5">
      <t>クミン</t>
    </rPh>
    <rPh sb="5" eb="7">
      <t>セイカツ</t>
    </rPh>
    <rPh sb="7" eb="8">
      <t>ブ</t>
    </rPh>
    <rPh sb="8" eb="10">
      <t>カンリ</t>
    </rPh>
    <rPh sb="10" eb="11">
      <t>カ</t>
    </rPh>
    <phoneticPr fontId="3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</si>
  <si>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</si>
  <si>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</si>
  <si>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</si>
  <si>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</si>
  <si>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</si>
  <si>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</si>
  <si>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</si>
  <si>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</si>
  <si>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</si>
  <si>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</si>
  <si>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</si>
  <si>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</si>
  <si>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</si>
  <si>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</si>
  <si>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</si>
  <si>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</si>
  <si>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</si>
  <si>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</si>
  <si>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</si>
  <si>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予防給付・介護予防ケアマネジメント</t>
    <rPh sb="0" eb="2">
      <t>ヨボウ</t>
    </rPh>
    <rPh sb="2" eb="4">
      <t>キュウフ</t>
    </rPh>
    <rPh sb="5" eb="7">
      <t>カイゴ</t>
    </rPh>
    <rPh sb="7" eb="9">
      <t>ヨボウ</t>
    </rPh>
    <phoneticPr fontId="3"/>
  </si>
  <si>
    <t>介護給付マネジメント</t>
    <rPh sb="0" eb="2">
      <t>カイゴ</t>
    </rPh>
    <rPh sb="2" eb="4">
      <t>キュウフ</t>
    </rPh>
    <phoneticPr fontId="3"/>
  </si>
  <si>
    <t>総数</t>
    <rPh sb="0" eb="2">
      <t>ソウスウ</t>
    </rPh>
    <phoneticPr fontId="3"/>
  </si>
  <si>
    <t>方南</t>
    <rPh sb="0" eb="2">
      <t>ホウナン</t>
    </rPh>
    <phoneticPr fontId="3"/>
  </si>
  <si>
    <t>和田</t>
    <rPh sb="0" eb="2">
      <t>ワダ</t>
    </rPh>
    <phoneticPr fontId="3"/>
  </si>
  <si>
    <t>年度</t>
    <rPh sb="0" eb="2">
      <t>ネンド</t>
    </rPh>
    <phoneticPr fontId="3"/>
  </si>
  <si>
    <t>介護者</t>
    <rPh sb="0" eb="3">
      <t>カイゴシャ</t>
    </rPh>
    <phoneticPr fontId="3"/>
  </si>
  <si>
    <t>15-20　地域包括支援センター（ケア24）相談数</t>
    <rPh sb="6" eb="8">
      <t>チイキ</t>
    </rPh>
    <rPh sb="8" eb="10">
      <t>ホウカツ</t>
    </rPh>
    <rPh sb="10" eb="12">
      <t>シエン</t>
    </rPh>
    <rPh sb="22" eb="24">
      <t>ソウダン</t>
    </rPh>
    <rPh sb="24" eb="25">
      <t>スウ</t>
    </rPh>
    <phoneticPr fontId="3"/>
  </si>
  <si>
    <t>合計</t>
  </si>
  <si>
    <t>上井草</t>
    <rPh sb="0" eb="3">
      <t>カミイグサ</t>
    </rPh>
    <phoneticPr fontId="3"/>
  </si>
  <si>
    <t>下井草</t>
    <rPh sb="0" eb="3">
      <t>シモイグサ</t>
    </rPh>
    <phoneticPr fontId="3"/>
  </si>
  <si>
    <t>善福寺</t>
    <rPh sb="0" eb="3">
      <t>ゼンプクジ</t>
    </rPh>
    <phoneticPr fontId="3"/>
  </si>
  <si>
    <t>上荻</t>
    <rPh sb="0" eb="2">
      <t>カミオギ</t>
    </rPh>
    <phoneticPr fontId="3"/>
  </si>
  <si>
    <t>西荻</t>
    <rPh sb="0" eb="1">
      <t>ニシ</t>
    </rPh>
    <rPh sb="1" eb="2">
      <t>オギ</t>
    </rPh>
    <phoneticPr fontId="3"/>
  </si>
  <si>
    <t>清水</t>
    <rPh sb="0" eb="2">
      <t>シミズ</t>
    </rPh>
    <phoneticPr fontId="3"/>
  </si>
  <si>
    <t>荻窪</t>
    <rPh sb="0" eb="2">
      <t>オギクボ</t>
    </rPh>
    <phoneticPr fontId="3"/>
  </si>
  <si>
    <t>南荻窪</t>
    <rPh sb="0" eb="3">
      <t>ミナミオギクボ</t>
    </rPh>
    <phoneticPr fontId="3"/>
  </si>
  <si>
    <t>阿佐谷</t>
    <rPh sb="0" eb="2">
      <t>アサ</t>
    </rPh>
    <rPh sb="2" eb="3">
      <t>ヤ</t>
    </rPh>
    <phoneticPr fontId="3"/>
  </si>
  <si>
    <t>成田</t>
    <rPh sb="0" eb="2">
      <t>ナリタ</t>
    </rPh>
    <phoneticPr fontId="3"/>
  </si>
  <si>
    <t>松ノ木</t>
    <rPh sb="0" eb="1">
      <t>マツ</t>
    </rPh>
    <rPh sb="2" eb="3">
      <t>キ</t>
    </rPh>
    <phoneticPr fontId="3"/>
  </si>
  <si>
    <t>高円寺</t>
    <rPh sb="0" eb="3">
      <t>コウエンジ</t>
    </rPh>
    <phoneticPr fontId="3"/>
  </si>
  <si>
    <t>梅里</t>
    <rPh sb="0" eb="2">
      <t>ウメザト</t>
    </rPh>
    <phoneticPr fontId="3"/>
  </si>
  <si>
    <t>久我山</t>
    <rPh sb="0" eb="3">
      <t>クガヤマ</t>
    </rPh>
    <phoneticPr fontId="3"/>
  </si>
  <si>
    <t>高井戸</t>
    <rPh sb="0" eb="3">
      <t>タカイド</t>
    </rPh>
    <phoneticPr fontId="3"/>
  </si>
  <si>
    <t>浜田山</t>
    <rPh sb="0" eb="3">
      <t>ハマダヤマ</t>
    </rPh>
    <phoneticPr fontId="3"/>
  </si>
  <si>
    <t>堀ノ内</t>
    <rPh sb="0" eb="1">
      <t>ホリ</t>
    </rPh>
    <rPh sb="2" eb="3">
      <t>ウチ</t>
    </rPh>
    <phoneticPr fontId="3"/>
  </si>
  <si>
    <t>永福</t>
    <rPh sb="0" eb="2">
      <t>エイフク</t>
    </rPh>
    <phoneticPr fontId="3"/>
  </si>
  <si>
    <t>相談</t>
  </si>
  <si>
    <t>相談助言内容</t>
  </si>
  <si>
    <t>在宅で暮らすための諸相談</t>
    <rPh sb="0" eb="2">
      <t>ザイタク</t>
    </rPh>
    <rPh sb="3" eb="4">
      <t>ク</t>
    </rPh>
    <rPh sb="9" eb="10">
      <t>ショ</t>
    </rPh>
    <rPh sb="10" eb="12">
      <t>ソウダン</t>
    </rPh>
    <phoneticPr fontId="3"/>
  </si>
  <si>
    <t>高齢者在宅サービス･申請</t>
    <rPh sb="0" eb="3">
      <t>コウレイシャ</t>
    </rPh>
    <rPh sb="3" eb="5">
      <t>ザイタク</t>
    </rPh>
    <rPh sb="10" eb="12">
      <t>シンセイ</t>
    </rPh>
    <phoneticPr fontId="3"/>
  </si>
  <si>
    <t>介護保険の申請</t>
    <rPh sb="0" eb="2">
      <t>カイゴ</t>
    </rPh>
    <rPh sb="2" eb="4">
      <t>ホケン</t>
    </rPh>
    <rPh sb="5" eb="7">
      <t>シンセイ</t>
    </rPh>
    <phoneticPr fontId="3"/>
  </si>
  <si>
    <t>介護保険の相談</t>
    <rPh sb="0" eb="2">
      <t>カイゴ</t>
    </rPh>
    <rPh sb="2" eb="4">
      <t>ホケン</t>
    </rPh>
    <rPh sb="5" eb="7">
      <t>ソウダン</t>
    </rPh>
    <phoneticPr fontId="3"/>
  </si>
  <si>
    <t>介護保険事業者</t>
    <rPh sb="0" eb="2">
      <t>カイゴ</t>
    </rPh>
    <rPh sb="2" eb="4">
      <t>ホケン</t>
    </rPh>
    <rPh sb="4" eb="6">
      <t>ジギョウ</t>
    </rPh>
    <rPh sb="6" eb="7">
      <t>シャ</t>
    </rPh>
    <phoneticPr fontId="3"/>
  </si>
  <si>
    <t>介護予防</t>
    <rPh sb="0" eb="2">
      <t>カイゴ</t>
    </rPh>
    <rPh sb="2" eb="4">
      <t>ヨボウ</t>
    </rPh>
    <phoneticPr fontId="3"/>
  </si>
  <si>
    <t>医療</t>
    <rPh sb="0" eb="2">
      <t>イリョウ</t>
    </rPh>
    <phoneticPr fontId="3"/>
  </si>
  <si>
    <t>認知症</t>
    <rPh sb="0" eb="2">
      <t>ニンチ</t>
    </rPh>
    <rPh sb="2" eb="3">
      <t>ショウ</t>
    </rPh>
    <phoneticPr fontId="3"/>
  </si>
  <si>
    <t>高齢者虐待</t>
    <rPh sb="0" eb="3">
      <t>コウレイシャ</t>
    </rPh>
    <rPh sb="3" eb="5">
      <t>ギャクタイ</t>
    </rPh>
    <phoneticPr fontId="3"/>
  </si>
  <si>
    <t>地域のネットワーク</t>
    <rPh sb="0" eb="2">
      <t>チイキ</t>
    </rPh>
    <phoneticPr fontId="3"/>
  </si>
  <si>
    <t>安心おたっしゃ訪問に関すること</t>
    <rPh sb="0" eb="2">
      <t>アンシン</t>
    </rPh>
    <rPh sb="7" eb="9">
      <t>ホウモン</t>
    </rPh>
    <rPh sb="10" eb="11">
      <t>カン</t>
    </rPh>
    <phoneticPr fontId="3"/>
  </si>
  <si>
    <t>その他</t>
    <rPh sb="2" eb="3">
      <t>タ</t>
    </rPh>
    <phoneticPr fontId="3"/>
  </si>
  <si>
    <t>総数</t>
    <rPh sb="0" eb="1">
      <t>ソウ</t>
    </rPh>
    <rPh sb="1" eb="2">
      <t>スウ</t>
    </rPh>
    <phoneticPr fontId="3"/>
  </si>
  <si>
    <t>虐待相談新規実人員</t>
    <rPh sb="0" eb="2">
      <t>ギャクタイ</t>
    </rPh>
    <rPh sb="2" eb="4">
      <t>ソウダン</t>
    </rPh>
    <rPh sb="4" eb="6">
      <t>シンキ</t>
    </rPh>
    <rPh sb="6" eb="7">
      <t>ジツ</t>
    </rPh>
    <rPh sb="7" eb="9">
      <t>ジンイン</t>
    </rPh>
    <phoneticPr fontId="3"/>
  </si>
  <si>
    <t>年度別</t>
    <rPh sb="0" eb="1">
      <t>トシ</t>
    </rPh>
    <rPh sb="1" eb="2">
      <t>ド</t>
    </rPh>
    <rPh sb="2" eb="3">
      <t>ベツ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</si>
  <si>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</si>
  <si>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</si>
  <si>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</si>
  <si>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</si>
  <si>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</si>
  <si>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大人</t>
    <rPh sb="0" eb="2">
      <t>オトナ</t>
    </rPh>
    <phoneticPr fontId="3"/>
  </si>
  <si>
    <t>小人</t>
    <rPh sb="0" eb="1">
      <t>ショウ</t>
    </rPh>
    <rPh sb="1" eb="2">
      <t>ニン</t>
    </rPh>
    <phoneticPr fontId="3"/>
  </si>
  <si>
    <t>和田堀公園</t>
    <rPh sb="0" eb="2">
      <t>ワダ</t>
    </rPh>
    <rPh sb="2" eb="3">
      <t>ホリ</t>
    </rPh>
    <rPh sb="3" eb="5">
      <t>コウエン</t>
    </rPh>
    <phoneticPr fontId="3"/>
  </si>
  <si>
    <t>高井戸温水</t>
    <rPh sb="0" eb="3">
      <t>タカイド</t>
    </rPh>
    <rPh sb="3" eb="5">
      <t>オンスイ</t>
    </rPh>
    <phoneticPr fontId="3"/>
  </si>
  <si>
    <t>*杉十小学校温水</t>
    <rPh sb="1" eb="2">
      <t>スギ</t>
    </rPh>
    <rPh sb="2" eb="3">
      <t>ジュウ</t>
    </rPh>
    <rPh sb="3" eb="6">
      <t>ショウガッコウ</t>
    </rPh>
    <rPh sb="6" eb="8">
      <t>オンスイ</t>
    </rPh>
    <phoneticPr fontId="3"/>
  </si>
  <si>
    <t>上井草温水</t>
    <rPh sb="0" eb="3">
      <t>カミイグサ</t>
    </rPh>
    <rPh sb="3" eb="5">
      <t>オンスイ</t>
    </rPh>
    <phoneticPr fontId="3"/>
  </si>
  <si>
    <t>大宮前温水</t>
    <rPh sb="0" eb="2">
      <t>オオミヤ</t>
    </rPh>
    <rPh sb="2" eb="3">
      <t>マエ</t>
    </rPh>
    <rPh sb="3" eb="5">
      <t>オンスイ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</si>
  <si>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</si>
  <si>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</si>
  <si>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</si>
  <si>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</si>
  <si>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</si>
  <si>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プール</t>
  </si>
  <si>
    <t>コニファーいわびつ</t>
    <phoneticPr fontId="3"/>
  </si>
  <si>
    <t>富   士   学   園</t>
    <rPh sb="0" eb="1">
      <t>トミ</t>
    </rPh>
    <rPh sb="4" eb="5">
      <t>シ</t>
    </rPh>
    <rPh sb="8" eb="9">
      <t>ガク</t>
    </rPh>
    <rPh sb="12" eb="13">
      <t>エン</t>
    </rPh>
    <phoneticPr fontId="3"/>
  </si>
  <si>
    <t>弓  ヶ  浜  ク ラ ブ</t>
    <rPh sb="0" eb="1">
      <t>ユミ</t>
    </rPh>
    <rPh sb="6" eb="7">
      <t>ハマ</t>
    </rPh>
    <phoneticPr fontId="3"/>
  </si>
  <si>
    <t>区民</t>
    <rPh sb="0" eb="2">
      <t>クミン</t>
    </rPh>
    <phoneticPr fontId="3"/>
  </si>
  <si>
    <t>Ｑ</t>
    <phoneticPr fontId="3"/>
  </si>
  <si>
    <t>資料：区民生活部スポーツ振興課</t>
    <rPh sb="0" eb="2">
      <t>シリョウ</t>
    </rPh>
    <rPh sb="3" eb="5">
      <t>クミン</t>
    </rPh>
    <rPh sb="5" eb="7">
      <t>セイカツ</t>
    </rPh>
    <rPh sb="7" eb="8">
      <t>ブ</t>
    </rPh>
    <rPh sb="12" eb="14">
      <t>シンコウ</t>
    </rPh>
    <rPh sb="14" eb="15">
      <t>カ</t>
    </rPh>
    <phoneticPr fontId="3"/>
  </si>
  <si>
    <t>プール</t>
    <phoneticPr fontId="3"/>
  </si>
  <si>
    <t>総数</t>
    <rPh sb="0" eb="2">
      <t>ソウスウ</t>
    </rPh>
    <phoneticPr fontId="1"/>
  </si>
  <si>
    <t>大人</t>
    <rPh sb="0" eb="2">
      <t>オトナ</t>
    </rPh>
    <phoneticPr fontId="1"/>
  </si>
  <si>
    <t>小人</t>
    <rPh sb="0" eb="1">
      <t>ショウ</t>
    </rPh>
    <rPh sb="1" eb="2">
      <t>ニン</t>
    </rPh>
    <phoneticPr fontId="1"/>
  </si>
  <si>
    <t>Ａ</t>
    <phoneticPr fontId="3"/>
  </si>
  <si>
    <t>新規</t>
    <phoneticPr fontId="3"/>
  </si>
  <si>
    <t>Ｂ</t>
    <phoneticPr fontId="3"/>
  </si>
  <si>
    <t>継続</t>
    <phoneticPr fontId="3"/>
  </si>
  <si>
    <t>Ｃ</t>
    <phoneticPr fontId="3"/>
  </si>
  <si>
    <t>Ｄ</t>
    <phoneticPr fontId="3"/>
  </si>
  <si>
    <t>Ｅ</t>
    <phoneticPr fontId="3"/>
  </si>
  <si>
    <t>Ｆ</t>
    <phoneticPr fontId="3"/>
  </si>
  <si>
    <t>Ｇ</t>
    <phoneticPr fontId="3"/>
  </si>
  <si>
    <t>Ｈ</t>
    <phoneticPr fontId="3"/>
  </si>
  <si>
    <t>Ｉ</t>
    <phoneticPr fontId="3"/>
  </si>
  <si>
    <t>Ｊ</t>
    <phoneticPr fontId="3"/>
  </si>
  <si>
    <t>Ｋ</t>
    <phoneticPr fontId="3"/>
  </si>
  <si>
    <t>Ｌ</t>
    <phoneticPr fontId="3"/>
  </si>
  <si>
    <t>Ｍ</t>
    <phoneticPr fontId="3"/>
  </si>
  <si>
    <t>Ｎ</t>
    <phoneticPr fontId="3"/>
  </si>
  <si>
    <t>Ｏ</t>
    <phoneticPr fontId="3"/>
  </si>
  <si>
    <t>Ｐ</t>
    <phoneticPr fontId="3"/>
  </si>
  <si>
    <t>Ｒ</t>
    <phoneticPr fontId="3"/>
  </si>
  <si>
    <t>Ｓ</t>
    <phoneticPr fontId="3"/>
  </si>
  <si>
    <t>Ｕ</t>
    <phoneticPr fontId="3"/>
  </si>
  <si>
    <t>Ｖ</t>
    <phoneticPr fontId="3"/>
  </si>
  <si>
    <t>　</t>
    <phoneticPr fontId="3"/>
  </si>
  <si>
    <t>-</t>
    <phoneticPr fontId="3"/>
  </si>
  <si>
    <t>元</t>
    <rPh sb="0" eb="1">
      <t>ガン</t>
    </rPh>
    <phoneticPr fontId="3"/>
  </si>
  <si>
    <t>《2年度詳細》</t>
    <rPh sb="2" eb="4">
      <t>ネンド</t>
    </rPh>
    <rPh sb="4" eb="6">
      <t>ショウサイ</t>
    </rPh>
    <phoneticPr fontId="3"/>
  </si>
  <si>
    <t>元</t>
    <rPh sb="0" eb="1">
      <t>ガン</t>
    </rPh>
    <phoneticPr fontId="5"/>
  </si>
  <si>
    <t>経済状況</t>
    <rPh sb="0" eb="2">
      <t>ケイザイ</t>
    </rPh>
    <rPh sb="2" eb="4">
      <t>ジョウキョウ</t>
    </rPh>
    <phoneticPr fontId="3"/>
  </si>
  <si>
    <t>財産管理・権利擁護･成年後見制度</t>
    <rPh sb="0" eb="2">
      <t>ザイサン</t>
    </rPh>
    <rPh sb="2" eb="4">
      <t>カンリ</t>
    </rPh>
    <rPh sb="5" eb="7">
      <t>ケンリ</t>
    </rPh>
    <rPh sb="7" eb="9">
      <t>ヨウゴ</t>
    </rPh>
    <rPh sb="10" eb="12">
      <t>セイネン</t>
    </rPh>
    <rPh sb="12" eb="14">
      <t>コウケン</t>
    </rPh>
    <rPh sb="14" eb="16">
      <t>セイド</t>
    </rPh>
    <phoneticPr fontId="3"/>
  </si>
  <si>
    <t>T</t>
    <phoneticPr fontId="3"/>
  </si>
  <si>
    <t>介護者の離職防止に関すること</t>
    <rPh sb="0" eb="3">
      <t>カイゴシャ</t>
    </rPh>
    <rPh sb="4" eb="6">
      <t>リショク</t>
    </rPh>
    <rPh sb="6" eb="8">
      <t>ボウシ</t>
    </rPh>
    <rPh sb="9" eb="10">
      <t>カン</t>
    </rPh>
    <phoneticPr fontId="3"/>
  </si>
  <si>
    <t>U</t>
    <phoneticPr fontId="3"/>
  </si>
  <si>
    <t>複合的な課題を持つ世帯への相談対応</t>
    <rPh sb="0" eb="3">
      <t>フクゴウテキ</t>
    </rPh>
    <rPh sb="4" eb="6">
      <t>カダイ</t>
    </rPh>
    <rPh sb="7" eb="8">
      <t>モ</t>
    </rPh>
    <rPh sb="9" eb="11">
      <t>セタイ</t>
    </rPh>
    <rPh sb="13" eb="15">
      <t>ソウダン</t>
    </rPh>
    <rPh sb="15" eb="17">
      <t>タイオウ</t>
    </rPh>
    <phoneticPr fontId="3"/>
  </si>
  <si>
    <t>V</t>
    <phoneticPr fontId="3"/>
  </si>
  <si>
    <t>W</t>
    <phoneticPr fontId="3"/>
  </si>
  <si>
    <t>Z</t>
    <phoneticPr fontId="3"/>
  </si>
  <si>
    <t>-</t>
    <phoneticPr fontId="3"/>
  </si>
  <si>
    <t>区民外</t>
    <rPh sb="0" eb="2">
      <t>クミン</t>
    </rPh>
    <rPh sb="2" eb="3">
      <t>ソト</t>
    </rPh>
    <phoneticPr fontId="3"/>
  </si>
  <si>
    <t>注：富士学園及び弓ヶ浜クラブの利用者数には、小学校の移動教室による利用者を含まない。なお、令和2年度は新型コロナウイルス</t>
    <rPh sb="0" eb="1">
      <t>チュウ</t>
    </rPh>
    <rPh sb="2" eb="4">
      <t>フジ</t>
    </rPh>
    <rPh sb="4" eb="6">
      <t>ガクエン</t>
    </rPh>
    <rPh sb="6" eb="7">
      <t>オヨ</t>
    </rPh>
    <rPh sb="8" eb="11">
      <t>ユミガハマ</t>
    </rPh>
    <rPh sb="15" eb="17">
      <t>リヨウ</t>
    </rPh>
    <rPh sb="17" eb="18">
      <t>シャ</t>
    </rPh>
    <rPh sb="18" eb="19">
      <t>スウ</t>
    </rPh>
    <rPh sb="22" eb="25">
      <t>ショウガッコウ</t>
    </rPh>
    <rPh sb="26" eb="28">
      <t>イドウ</t>
    </rPh>
    <rPh sb="28" eb="30">
      <t>キョウシツ</t>
    </rPh>
    <rPh sb="33" eb="36">
      <t>リヨウシャ</t>
    </rPh>
    <rPh sb="37" eb="38">
      <t>フク</t>
    </rPh>
    <rPh sb="45" eb="47">
      <t>レイワ</t>
    </rPh>
    <rPh sb="48" eb="50">
      <t>ネンド</t>
    </rPh>
    <rPh sb="51" eb="53">
      <t>シンガタ</t>
    </rPh>
    <phoneticPr fontId="3"/>
  </si>
  <si>
    <t>注：令和2年度よりT項目・U項目を追加</t>
    <rPh sb="0" eb="1">
      <t>チュウ</t>
    </rPh>
    <rPh sb="2" eb="4">
      <t>レイワ</t>
    </rPh>
    <rPh sb="5" eb="7">
      <t>ネンド</t>
    </rPh>
    <rPh sb="10" eb="12">
      <t>コウモク</t>
    </rPh>
    <rPh sb="14" eb="16">
      <t>コウモク</t>
    </rPh>
    <rPh sb="17" eb="19">
      <t>ツイカ</t>
    </rPh>
    <phoneticPr fontId="3"/>
  </si>
  <si>
    <t>上から17行が目安</t>
    <rPh sb="0" eb="1">
      <t>ウエ</t>
    </rPh>
    <rPh sb="5" eb="6">
      <t>ギョウ</t>
    </rPh>
    <rPh sb="7" eb="9">
      <t>メヤス</t>
    </rPh>
    <phoneticPr fontId="3"/>
  </si>
  <si>
    <t>資料：保健福祉部高齢者在宅支援課</t>
    <rPh sb="0" eb="2">
      <t>シリョウ</t>
    </rPh>
    <phoneticPr fontId="3"/>
  </si>
  <si>
    <t>15-12　貸与宿泊施設利用者数</t>
    <rPh sb="6" eb="7">
      <t>カシ</t>
    </rPh>
    <rPh sb="7" eb="8">
      <t>アタエ</t>
    </rPh>
    <rPh sb="8" eb="9">
      <t>ヤド</t>
    </rPh>
    <rPh sb="9" eb="10">
      <t>ハク</t>
    </rPh>
    <rPh sb="10" eb="11">
      <t>シ</t>
    </rPh>
    <rPh sb="11" eb="12">
      <t>セツ</t>
    </rPh>
    <rPh sb="12" eb="13">
      <t>リ</t>
    </rPh>
    <rPh sb="13" eb="14">
      <t>ヨウ</t>
    </rPh>
    <rPh sb="14" eb="15">
      <t>シャ</t>
    </rPh>
    <rPh sb="15" eb="16">
      <t>スウ</t>
    </rPh>
    <phoneticPr fontId="3"/>
  </si>
  <si>
    <t>15-15　プール利用者数　</t>
    <rPh sb="9" eb="11">
      <t>リヨウ</t>
    </rPh>
    <rPh sb="11" eb="12">
      <t>シャ</t>
    </rPh>
    <rPh sb="12" eb="13">
      <t>スウ</t>
    </rPh>
    <phoneticPr fontId="3"/>
  </si>
  <si>
    <t>注：＊印は杉並第十小学校温水の略</t>
    <rPh sb="0" eb="1">
      <t>チュウ</t>
    </rPh>
    <rPh sb="3" eb="4">
      <t>シルシ</t>
    </rPh>
    <rPh sb="5" eb="7">
      <t>スギナミ</t>
    </rPh>
    <rPh sb="7" eb="8">
      <t>ダイ</t>
    </rPh>
    <rPh sb="8" eb="9">
      <t>ジュウ</t>
    </rPh>
    <rPh sb="9" eb="12">
      <t>ショウガッコウ</t>
    </rPh>
    <rPh sb="12" eb="14">
      <t>オンスイ</t>
    </rPh>
    <rPh sb="15" eb="16">
      <t>リャク</t>
    </rPh>
    <phoneticPr fontId="3"/>
  </si>
  <si>
    <t>６月</t>
    <rPh sb="1" eb="2">
      <t>ツキ</t>
    </rPh>
    <phoneticPr fontId="3"/>
  </si>
  <si>
    <t>6月</t>
    <rPh sb="1" eb="2">
      <t>ツキ</t>
    </rPh>
    <phoneticPr fontId="3"/>
  </si>
  <si>
    <t>1月</t>
    <rPh sb="1" eb="2">
      <t>ツキ</t>
    </rPh>
    <phoneticPr fontId="3"/>
  </si>
  <si>
    <t>元</t>
    <rPh sb="0" eb="1">
      <t>ガン</t>
    </rPh>
    <phoneticPr fontId="4"/>
  </si>
  <si>
    <r>
      <rPr>
        <sz val="8.5"/>
        <color indexed="9"/>
        <rFont val="ＭＳ Ｐ明朝"/>
        <family val="1"/>
        <charset val="128"/>
      </rPr>
      <t>注：</t>
    </r>
    <r>
      <rPr>
        <sz val="8.5"/>
        <color indexed="8"/>
        <rFont val="ＭＳ Ｐ明朝"/>
        <family val="1"/>
        <charset val="128"/>
      </rPr>
      <t>感染症拡大の状況を踏まえ、各事業者との協議により、富士学園は年間を通じて休館、弓ヶ浜クラブは6月下旬～8月を除いて休館。</t>
    </r>
    <rPh sb="0" eb="1">
      <t>チュウ</t>
    </rPh>
    <rPh sb="2" eb="5">
      <t>カンセンショウ</t>
    </rPh>
    <rPh sb="5" eb="7">
      <t>カクダイ</t>
    </rPh>
    <rPh sb="11" eb="12">
      <t>フ</t>
    </rPh>
    <rPh sb="15" eb="19">
      <t>カクジギョウシャ</t>
    </rPh>
    <rPh sb="21" eb="23">
      <t>キョウギ</t>
    </rPh>
    <rPh sb="27" eb="29">
      <t>フジ</t>
    </rPh>
    <rPh sb="29" eb="31">
      <t>ガクエン</t>
    </rPh>
    <rPh sb="32" eb="34">
      <t>ネンカン</t>
    </rPh>
    <rPh sb="35" eb="36">
      <t>ツウ</t>
    </rPh>
    <rPh sb="38" eb="40">
      <t>キュウカン</t>
    </rPh>
    <rPh sb="41" eb="44">
      <t>ユミガハマ</t>
    </rPh>
    <rPh sb="49" eb="50">
      <t>ガツ</t>
    </rPh>
    <rPh sb="50" eb="52">
      <t>ゲジュン</t>
    </rPh>
    <rPh sb="54" eb="55">
      <t>ガツ</t>
    </rPh>
    <rPh sb="56" eb="57">
      <t>ノゾ</t>
    </rPh>
    <rPh sb="59" eb="61">
      <t>キュウカン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</si>
</sst>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\ ###"/>
    <numFmt numFmtId="177" formatCode="#\ ###\ ###"/>
    <numFmt numFmtId="178" formatCode="_ * #\ ##0_ ;_*\ \-#\ ##0_ ;_*\ &quot;-&quot;\ ;_ @_ "/>
    <numFmt numFmtId="179" formatCode="#,##0_ 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sz val="8.5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5">
    <xf numFmtId="0" fontId="0" fillId="0" borderId="0"/>
    <xf numFmtId="0" fontId="9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169">
    <xf numFmtId="0" fontId="0" fillId="0" borderId="0" xfId="0"/>
    <xf numFmtId="176" fontId="8" fillId="0" borderId="1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8" fillId="0" borderId="0" xfId="0" applyFont="1" applyFill="1" applyBorder="1"/>
    <xf numFmtId="0" fontId="8" fillId="0" borderId="0" xfId="0" applyFont="1" applyFill="1"/>
    <xf numFmtId="0" fontId="5" fillId="0" borderId="0" xfId="0" applyFont="1"/>
    <xf numFmtId="0" fontId="27" fillId="0" borderId="0" xfId="0" applyFont="1"/>
    <xf numFmtId="176" fontId="8" fillId="0" borderId="0" xfId="0" applyNumberFormat="1" applyFont="1" applyBorder="1" applyAlignment="1">
      <alignment horizontal="right" vertical="center" justifyLastLine="1"/>
    </xf>
    <xf numFmtId="176" fontId="8" fillId="0" borderId="0" xfId="0" applyNumberFormat="1" applyFont="1" applyFill="1" applyBorder="1" applyAlignment="1">
      <alignment horizontal="right" vertical="center" justifyLastLine="1"/>
    </xf>
    <xf numFmtId="0" fontId="5" fillId="0" borderId="0" xfId="0" applyFont="1" applyAlignment="1">
      <alignment vertical="center"/>
    </xf>
    <xf numFmtId="0" fontId="28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176" fontId="8" fillId="0" borderId="15" xfId="0" applyNumberFormat="1" applyFont="1" applyBorder="1" applyAlignment="1">
      <alignment horizontal="distributed" vertical="center" justifyLastLine="1"/>
    </xf>
    <xf numFmtId="176" fontId="8" fillId="0" borderId="16" xfId="0" applyNumberFormat="1" applyFont="1" applyBorder="1" applyAlignment="1">
      <alignment horizontal="distributed" vertical="center" justifyLastLine="1"/>
    </xf>
    <xf numFmtId="176" fontId="8" fillId="0" borderId="17" xfId="0" applyNumberFormat="1" applyFont="1" applyBorder="1" applyAlignment="1">
      <alignment horizontal="distributed" vertical="center" justifyLastLine="1"/>
    </xf>
    <xf numFmtId="176" fontId="8" fillId="0" borderId="18" xfId="0" applyNumberFormat="1" applyFont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distributed" vertical="center" justifyLastLine="1"/>
    </xf>
    <xf numFmtId="0" fontId="8" fillId="0" borderId="16" xfId="0" applyFont="1" applyFill="1" applyBorder="1" applyAlignment="1">
      <alignment horizontal="distributed" vertical="center" justifyLastLine="1"/>
    </xf>
    <xf numFmtId="0" fontId="8" fillId="0" borderId="17" xfId="0" applyFont="1" applyFill="1" applyBorder="1" applyAlignment="1">
      <alignment horizontal="distributed" vertical="center" justifyLastLine="1"/>
    </xf>
    <xf numFmtId="0" fontId="28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11" xfId="0" applyFont="1" applyBorder="1"/>
    <xf numFmtId="176" fontId="8" fillId="0" borderId="11" xfId="0" applyNumberFormat="1" applyFont="1" applyFill="1" applyBorder="1" applyAlignment="1">
      <alignment horizontal="right" vertical="center" justifyLastLine="1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left"/>
    </xf>
    <xf numFmtId="0" fontId="8" fillId="0" borderId="19" xfId="0" applyFont="1" applyFill="1" applyBorder="1" applyAlignment="1">
      <alignment horizontal="distributed" vertical="center" justifyLastLine="1"/>
    </xf>
    <xf numFmtId="176" fontId="2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 justifyLastLine="1"/>
    </xf>
    <xf numFmtId="0" fontId="4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horizontal="right"/>
    </xf>
    <xf numFmtId="38" fontId="30" fillId="0" borderId="20" xfId="0" applyNumberFormat="1" applyFont="1" applyBorder="1" applyAlignment="1">
      <alignment horizontal="distributed" vertical="center"/>
    </xf>
    <xf numFmtId="176" fontId="30" fillId="0" borderId="0" xfId="0" applyNumberFormat="1" applyFont="1" applyBorder="1" applyAlignment="1">
      <alignment horizontal="right" vertical="center"/>
    </xf>
    <xf numFmtId="176" fontId="30" fillId="0" borderId="0" xfId="0" applyNumberFormat="1" applyFont="1" applyBorder="1" applyAlignment="1">
      <alignment vertical="center"/>
    </xf>
    <xf numFmtId="0" fontId="30" fillId="0" borderId="0" xfId="0" applyFont="1" applyFill="1" applyBorder="1" applyAlignment="1">
      <alignment horizontal="left"/>
    </xf>
    <xf numFmtId="0" fontId="30" fillId="0" borderId="16" xfId="0" applyFont="1" applyBorder="1" applyAlignment="1">
      <alignment horizontal="distributed" vertical="center" justifyLastLine="1"/>
    </xf>
    <xf numFmtId="0" fontId="30" fillId="0" borderId="17" xfId="0" applyFont="1" applyBorder="1" applyAlignment="1">
      <alignment horizontal="distributed" vertical="center" justifyLastLine="1"/>
    </xf>
    <xf numFmtId="177" fontId="30" fillId="0" borderId="0" xfId="0" applyNumberFormat="1" applyFont="1" applyBorder="1" applyAlignment="1">
      <alignment horizontal="right" vertical="center"/>
    </xf>
    <xf numFmtId="176" fontId="30" fillId="0" borderId="0" xfId="0" applyNumberFormat="1" applyFont="1" applyFill="1" applyBorder="1" applyAlignment="1">
      <alignment horizontal="right" vertical="center"/>
    </xf>
    <xf numFmtId="177" fontId="30" fillId="0" borderId="0" xfId="0" applyNumberFormat="1" applyFont="1" applyFill="1" applyBorder="1" applyAlignment="1">
      <alignment horizontal="right" vertical="center"/>
    </xf>
    <xf numFmtId="38" fontId="30" fillId="0" borderId="0" xfId="0" applyNumberFormat="1" applyFont="1" applyBorder="1" applyAlignment="1">
      <alignment horizontal="distributed" vertical="center"/>
    </xf>
    <xf numFmtId="176" fontId="30" fillId="0" borderId="26" xfId="0" applyNumberFormat="1" applyFont="1" applyFill="1" applyBorder="1" applyAlignment="1">
      <alignment horizontal="right" vertical="center"/>
    </xf>
    <xf numFmtId="0" fontId="30" fillId="0" borderId="0" xfId="0" applyFont="1" applyFill="1"/>
    <xf numFmtId="0" fontId="30" fillId="0" borderId="23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textRotation="255"/>
    </xf>
    <xf numFmtId="0" fontId="30" fillId="0" borderId="19" xfId="0" applyFont="1" applyFill="1" applyBorder="1" applyAlignment="1">
      <alignment horizontal="center" vertical="center" textRotation="255"/>
    </xf>
    <xf numFmtId="0" fontId="30" fillId="0" borderId="0" xfId="0" applyFont="1" applyFill="1" applyAlignment="1">
      <alignment horizontal="left"/>
    </xf>
    <xf numFmtId="0" fontId="30" fillId="0" borderId="25" xfId="0" applyFont="1" applyFill="1" applyBorder="1" applyAlignment="1">
      <alignment horizontal="center" vertical="center"/>
    </xf>
    <xf numFmtId="178" fontId="30" fillId="0" borderId="0" xfId="0" applyNumberFormat="1" applyFont="1" applyFill="1" applyBorder="1" applyAlignment="1">
      <alignment horizontal="right" vertical="center" shrinkToFit="1"/>
    </xf>
    <xf numFmtId="178" fontId="30" fillId="0" borderId="0" xfId="0" applyNumberFormat="1" applyFont="1" applyFill="1" applyBorder="1" applyAlignment="1">
      <alignment horizontal="right" vertical="center"/>
    </xf>
    <xf numFmtId="178" fontId="30" fillId="0" borderId="0" xfId="47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vertical="center" shrinkToFit="1"/>
    </xf>
    <xf numFmtId="38" fontId="30" fillId="0" borderId="19" xfId="0" applyNumberFormat="1" applyFont="1" applyFill="1" applyBorder="1" applyAlignment="1">
      <alignment horizontal="center" shrinkToFit="1"/>
    </xf>
    <xf numFmtId="38" fontId="8" fillId="0" borderId="0" xfId="0" applyNumberFormat="1" applyFont="1" applyBorder="1" applyAlignment="1">
      <alignment horizontal="distributed" vertical="center"/>
    </xf>
    <xf numFmtId="176" fontId="8" fillId="0" borderId="26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distributed" vertical="distributed"/>
    </xf>
    <xf numFmtId="0" fontId="30" fillId="0" borderId="0" xfId="0" applyFont="1" applyFill="1" applyBorder="1" applyAlignment="1">
      <alignment horizontal="distributed" vertical="distributed"/>
    </xf>
    <xf numFmtId="0" fontId="30" fillId="0" borderId="19" xfId="0" applyFont="1" applyFill="1" applyBorder="1" applyAlignment="1">
      <alignment horizontal="distributed" vertical="distributed"/>
    </xf>
    <xf numFmtId="179" fontId="30" fillId="0" borderId="0" xfId="0" applyNumberFormat="1" applyFont="1" applyFill="1" applyBorder="1" applyAlignment="1">
      <alignment horizontal="right" vertical="center" shrinkToFit="1"/>
    </xf>
    <xf numFmtId="38" fontId="30" fillId="0" borderId="0" xfId="0" applyNumberFormat="1" applyFont="1" applyFill="1" applyBorder="1" applyAlignment="1">
      <alignment horizontal="center" shrinkToFit="1"/>
    </xf>
    <xf numFmtId="178" fontId="31" fillId="0" borderId="0" xfId="0" applyNumberFormat="1" applyFont="1" applyFill="1" applyBorder="1" applyAlignment="1">
      <alignment horizontal="right" vertical="center"/>
    </xf>
    <xf numFmtId="178" fontId="31" fillId="0" borderId="26" xfId="0" applyNumberFormat="1" applyFont="1" applyFill="1" applyBorder="1" applyAlignment="1">
      <alignment horizontal="right" vertical="center"/>
    </xf>
    <xf numFmtId="178" fontId="30" fillId="0" borderId="26" xfId="0" applyNumberFormat="1" applyFont="1" applyFill="1" applyBorder="1" applyAlignment="1">
      <alignment horizontal="right" vertical="center"/>
    </xf>
    <xf numFmtId="178" fontId="30" fillId="0" borderId="26" xfId="47" applyNumberFormat="1" applyFont="1" applyFill="1" applyBorder="1" applyAlignment="1">
      <alignment horizontal="right" vertical="center" shrinkToFit="1"/>
    </xf>
    <xf numFmtId="178" fontId="30" fillId="0" borderId="13" xfId="47" applyNumberFormat="1" applyFont="1" applyFill="1" applyBorder="1" applyAlignment="1">
      <alignment horizontal="right" vertical="center" shrinkToFit="1"/>
    </xf>
    <xf numFmtId="178" fontId="30" fillId="0" borderId="19" xfId="0" applyNumberFormat="1" applyFont="1" applyFill="1" applyBorder="1" applyAlignment="1">
      <alignment horizontal="right" vertical="center" shrinkToFit="1"/>
    </xf>
    <xf numFmtId="178" fontId="31" fillId="0" borderId="20" xfId="0" applyNumberFormat="1" applyFont="1" applyFill="1" applyBorder="1" applyAlignment="1">
      <alignment horizontal="right" vertical="center"/>
    </xf>
    <xf numFmtId="178" fontId="30" fillId="0" borderId="20" xfId="0" applyNumberFormat="1" applyFont="1" applyFill="1" applyBorder="1" applyAlignment="1">
      <alignment horizontal="right" vertical="center"/>
    </xf>
    <xf numFmtId="178" fontId="30" fillId="0" borderId="20" xfId="0" applyNumberFormat="1" applyFont="1" applyFill="1" applyBorder="1" applyAlignment="1">
      <alignment horizontal="right" vertical="center" shrinkToFit="1"/>
    </xf>
    <xf numFmtId="178" fontId="30" fillId="0" borderId="21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76" fontId="30" fillId="0" borderId="19" xfId="0" applyNumberFormat="1" applyFont="1" applyFill="1" applyBorder="1" applyAlignment="1">
      <alignment horizontal="right" vertical="center"/>
    </xf>
    <xf numFmtId="38" fontId="30" fillId="0" borderId="19" xfId="0" applyNumberFormat="1" applyFont="1" applyBorder="1" applyAlignment="1">
      <alignment horizontal="distributed" vertical="center"/>
    </xf>
    <xf numFmtId="176" fontId="30" fillId="0" borderId="13" xfId="0" applyNumberFormat="1" applyFont="1" applyFill="1" applyBorder="1" applyAlignment="1">
      <alignment horizontal="right" vertical="center"/>
    </xf>
    <xf numFmtId="177" fontId="30" fillId="0" borderId="19" xfId="0" applyNumberFormat="1" applyFont="1" applyFill="1" applyBorder="1" applyAlignment="1">
      <alignment horizontal="right" vertical="center"/>
    </xf>
    <xf numFmtId="38" fontId="26" fillId="0" borderId="0" xfId="0" applyNumberFormat="1" applyFont="1" applyBorder="1" applyAlignment="1">
      <alignment horizontal="distributed" vertical="center"/>
    </xf>
    <xf numFmtId="176" fontId="26" fillId="0" borderId="0" xfId="0" applyNumberFormat="1" applyFont="1" applyBorder="1" applyAlignment="1">
      <alignment horizontal="right" vertical="center" justifyLastLine="1"/>
    </xf>
    <xf numFmtId="0" fontId="32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distributed" vertical="center"/>
    </xf>
    <xf numFmtId="176" fontId="8" fillId="0" borderId="19" xfId="0" applyNumberFormat="1" applyFont="1" applyBorder="1" applyAlignment="1">
      <alignment horizontal="right" vertical="center" justifyLastLine="1"/>
    </xf>
    <xf numFmtId="176" fontId="8" fillId="0" borderId="26" xfId="0" applyNumberFormat="1" applyFont="1" applyBorder="1" applyAlignment="1">
      <alignment horizontal="right" vertical="center" justifyLastLine="1"/>
    </xf>
    <xf numFmtId="176" fontId="26" fillId="0" borderId="26" xfId="0" applyNumberFormat="1" applyFont="1" applyBorder="1" applyAlignment="1">
      <alignment horizontal="right" vertical="center" justifyLastLine="1"/>
    </xf>
    <xf numFmtId="176" fontId="8" fillId="0" borderId="13" xfId="0" applyNumberFormat="1" applyFont="1" applyBorder="1" applyAlignment="1">
      <alignment horizontal="right" vertical="center" justifyLastLine="1"/>
    </xf>
    <xf numFmtId="0" fontId="37" fillId="0" borderId="0" xfId="0" applyFont="1" applyFill="1" applyBorder="1" applyAlignment="1">
      <alignment horizontal="left" vertical="center"/>
    </xf>
    <xf numFmtId="176" fontId="37" fillId="0" borderId="0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>
      <alignment horizontal="right" vertical="center"/>
    </xf>
    <xf numFmtId="0" fontId="37" fillId="0" borderId="0" xfId="0" applyFont="1"/>
    <xf numFmtId="176" fontId="8" fillId="0" borderId="23" xfId="0" applyNumberFormat="1" applyFont="1" applyBorder="1" applyAlignment="1">
      <alignment horizontal="center" vertical="center"/>
    </xf>
    <xf numFmtId="0" fontId="28" fillId="0" borderId="26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30" fillId="0" borderId="14" xfId="0" applyFont="1" applyBorder="1" applyAlignment="1">
      <alignment horizontal="distributed" vertical="center" justifyLastLine="1"/>
    </xf>
    <xf numFmtId="0" fontId="30" fillId="0" borderId="21" xfId="0" applyFont="1" applyBorder="1" applyAlignment="1">
      <alignment horizontal="distributed" vertical="center" justifyLastLine="1"/>
    </xf>
    <xf numFmtId="0" fontId="30" fillId="0" borderId="10" xfId="0" applyFont="1" applyBorder="1" applyAlignment="1">
      <alignment horizontal="center" vertical="center" wrapText="1" justifyLastLine="1"/>
    </xf>
    <xf numFmtId="0" fontId="30" fillId="0" borderId="23" xfId="0" applyFont="1" applyBorder="1" applyAlignment="1">
      <alignment horizontal="center" vertical="center" wrapText="1" justifyLastLine="1"/>
    </xf>
    <xf numFmtId="0" fontId="30" fillId="0" borderId="22" xfId="0" applyFont="1" applyBorder="1" applyAlignment="1">
      <alignment horizontal="center" vertical="center" wrapText="1" justifyLastLine="1"/>
    </xf>
    <xf numFmtId="176" fontId="8" fillId="0" borderId="10" xfId="0" applyNumberFormat="1" applyFont="1" applyBorder="1" applyAlignment="1">
      <alignment horizontal="center" vertical="center"/>
    </xf>
    <xf numFmtId="176" fontId="8" fillId="0" borderId="23" xfId="0" applyNumberFormat="1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38" fontId="26" fillId="0" borderId="26" xfId="0" applyNumberFormat="1" applyFont="1" applyBorder="1" applyAlignment="1">
      <alignment horizontal="distributed" vertical="center" justifyLastLine="1"/>
    </xf>
    <xf numFmtId="38" fontId="26" fillId="0" borderId="0" xfId="0" applyNumberFormat="1" applyFont="1" applyBorder="1" applyAlignment="1">
      <alignment horizontal="distributed" vertical="center" justifyLastLine="1"/>
    </xf>
    <xf numFmtId="38" fontId="8" fillId="0" borderId="26" xfId="0" applyNumberFormat="1" applyFont="1" applyBorder="1" applyAlignment="1">
      <alignment horizontal="distributed" vertical="center" justifyLastLine="1"/>
    </xf>
    <xf numFmtId="38" fontId="8" fillId="0" borderId="0" xfId="0" applyNumberFormat="1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176" fontId="8" fillId="0" borderId="10" xfId="0" applyNumberFormat="1" applyFont="1" applyBorder="1" applyAlignment="1">
      <alignment horizontal="distributed" vertical="center" justifyLastLine="1"/>
    </xf>
    <xf numFmtId="176" fontId="8" fillId="0" borderId="23" xfId="0" applyNumberFormat="1" applyFont="1" applyBorder="1" applyAlignment="1">
      <alignment horizontal="distributed" vertical="center" justifyLastLine="1"/>
    </xf>
    <xf numFmtId="176" fontId="8" fillId="0" borderId="22" xfId="0" applyNumberFormat="1" applyFont="1" applyBorder="1" applyAlignment="1">
      <alignment horizontal="distributed" vertical="center" justifyLastLine="1"/>
    </xf>
    <xf numFmtId="0" fontId="8" fillId="0" borderId="26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38" fontId="8" fillId="0" borderId="28" xfId="0" applyNumberFormat="1" applyFont="1" applyBorder="1" applyAlignment="1">
      <alignment horizontal="distributed" vertical="center" justifyLastLine="1"/>
    </xf>
    <xf numFmtId="38" fontId="8" fillId="0" borderId="27" xfId="0" applyNumberFormat="1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6" fillId="0" borderId="26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30" fillId="0" borderId="0" xfId="58" applyFont="1" applyFill="1" applyBorder="1" applyAlignment="1">
      <alignment horizontal="distributed" vertical="center" shrinkToFit="1"/>
    </xf>
    <xf numFmtId="0" fontId="30" fillId="0" borderId="29" xfId="0" applyFont="1" applyFill="1" applyBorder="1" applyAlignment="1">
      <alignment horizontal="center" vertical="center" textRotation="255"/>
    </xf>
    <xf numFmtId="0" fontId="30" fillId="0" borderId="20" xfId="0" applyFont="1" applyFill="1" applyBorder="1" applyAlignment="1">
      <alignment horizontal="center" vertical="center" textRotation="255"/>
    </xf>
    <xf numFmtId="0" fontId="30" fillId="0" borderId="21" xfId="0" applyFont="1" applyFill="1" applyBorder="1" applyAlignment="1">
      <alignment horizontal="center" vertical="center" textRotation="255"/>
    </xf>
    <xf numFmtId="0" fontId="30" fillId="0" borderId="19" xfId="58" applyFont="1" applyFill="1" applyBorder="1" applyAlignment="1">
      <alignment horizontal="distributed" vertical="center" shrinkToFit="1"/>
    </xf>
    <xf numFmtId="0" fontId="30" fillId="0" borderId="18" xfId="0" applyFont="1" applyFill="1" applyBorder="1" applyAlignment="1">
      <alignment horizontal="distributed" vertical="distributed"/>
    </xf>
    <xf numFmtId="0" fontId="6" fillId="0" borderId="0" xfId="58" applyFont="1" applyFill="1" applyBorder="1" applyAlignment="1">
      <alignment horizontal="distributed" vertical="center" shrinkToFit="1"/>
    </xf>
    <xf numFmtId="0" fontId="30" fillId="0" borderId="0" xfId="58" applyFont="1" applyFill="1" applyBorder="1" applyAlignment="1">
      <alignment horizontal="center" vertical="center" shrinkToFit="1"/>
    </xf>
    <xf numFmtId="0" fontId="8" fillId="0" borderId="0" xfId="58" applyFont="1" applyFill="1" applyBorder="1" applyAlignment="1">
      <alignment horizontal="distributed" vertical="center" shrinkToFit="1"/>
    </xf>
    <xf numFmtId="0" fontId="30" fillId="0" borderId="19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</cellXfs>
  <cellStyles count="6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桁区切り 2 2" xfId="46"/>
    <cellStyle name="桁区切り 2 3" xfId="47"/>
    <cellStyle name="桁区切り 3" xfId="48"/>
    <cellStyle name="見出し 1" xfId="49" builtinId="16" customBuiltin="1"/>
    <cellStyle name="見出し 2" xfId="50" builtinId="17" customBuiltin="1"/>
    <cellStyle name="見出し 3" xfId="51" builtinId="18" customBuiltin="1"/>
    <cellStyle name="見出し 4" xfId="52" builtinId="19" customBuiltin="1"/>
    <cellStyle name="集計" xfId="53" builtinId="25" customBuiltin="1"/>
    <cellStyle name="出力" xfId="54" builtinId="21" customBuiltin="1"/>
    <cellStyle name="説明文" xfId="55" builtinId="53" customBuiltin="1"/>
    <cellStyle name="入力" xfId="56" builtinId="20" customBuiltin="1"/>
    <cellStyle name="標準" xfId="0" builtinId="0"/>
    <cellStyle name="標準 2" xfId="57"/>
    <cellStyle name="標準 2 2" xfId="58"/>
    <cellStyle name="標準 3" xfId="59"/>
    <cellStyle name="標準 4" xfId="60"/>
    <cellStyle name="標準 4 2" xfId="61"/>
    <cellStyle name="標準 5" xfId="62"/>
    <cellStyle name="標準 6" xfId="63"/>
    <cellStyle name="良い" xfId="6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3" sqref="F13"/>
    </sheetView>
  </sheetViews>
  <sheetFormatPr defaultRowHeight="13.5" customHeight="1" x14ac:dyDescent="0.15"/>
  <cols>
    <col min="1" max="1" width="8.375" style="6" customWidth="1"/>
    <col min="2" max="10" width="9.125" style="6" customWidth="1"/>
    <col min="11" max="16384" width="9" style="6"/>
  </cols>
  <sheetData>
    <row r="1" spans="1:10" ht="17.25" x14ac:dyDescent="0.2">
      <c r="A1" s="12" t="s">
        <v>136</v>
      </c>
      <c r="B1" s="12"/>
      <c r="C1" s="12"/>
      <c r="D1" s="12"/>
      <c r="E1" s="12"/>
      <c r="F1" s="12"/>
      <c r="G1" s="12"/>
      <c r="H1" s="12"/>
      <c r="I1" s="12"/>
      <c r="J1" s="50"/>
    </row>
    <row r="2" spans="1:10" ht="8.25" customHeight="1" thickBot="1" x14ac:dyDescent="0.2">
      <c r="A2" s="51"/>
      <c r="B2" s="52"/>
      <c r="C2" s="52"/>
      <c r="D2" s="52"/>
      <c r="E2" s="52"/>
      <c r="F2" s="52"/>
      <c r="G2" s="52"/>
      <c r="H2" s="52"/>
      <c r="I2" s="52"/>
      <c r="J2" s="52"/>
    </row>
    <row r="3" spans="1:10" ht="17.25" customHeight="1" thickTop="1" x14ac:dyDescent="0.15">
      <c r="A3" s="120" t="s">
        <v>65</v>
      </c>
      <c r="B3" s="122" t="s">
        <v>84</v>
      </c>
      <c r="C3" s="123"/>
      <c r="D3" s="124"/>
      <c r="E3" s="122" t="s">
        <v>85</v>
      </c>
      <c r="F3" s="123"/>
      <c r="G3" s="124"/>
      <c r="H3" s="122" t="s">
        <v>86</v>
      </c>
      <c r="I3" s="123"/>
      <c r="J3" s="123"/>
    </row>
    <row r="4" spans="1:10" ht="17.25" customHeight="1" x14ac:dyDescent="0.15">
      <c r="A4" s="121"/>
      <c r="B4" s="57" t="s">
        <v>24</v>
      </c>
      <c r="C4" s="57" t="s">
        <v>87</v>
      </c>
      <c r="D4" s="58" t="s">
        <v>131</v>
      </c>
      <c r="E4" s="57" t="s">
        <v>24</v>
      </c>
      <c r="F4" s="57" t="s">
        <v>87</v>
      </c>
      <c r="G4" s="58" t="s">
        <v>131</v>
      </c>
      <c r="H4" s="57" t="s">
        <v>24</v>
      </c>
      <c r="I4" s="57" t="s">
        <v>87</v>
      </c>
      <c r="J4" s="58" t="s">
        <v>131</v>
      </c>
    </row>
    <row r="5" spans="1:10" ht="17.25" customHeight="1" x14ac:dyDescent="0.15">
      <c r="A5" s="53">
        <v>30</v>
      </c>
      <c r="B5" s="54">
        <v>16757</v>
      </c>
      <c r="C5" s="55">
        <v>5631</v>
      </c>
      <c r="D5" s="54">
        <v>11126</v>
      </c>
      <c r="E5" s="54">
        <v>6082</v>
      </c>
      <c r="F5" s="55">
        <v>1626</v>
      </c>
      <c r="G5" s="54">
        <v>4456</v>
      </c>
      <c r="H5" s="54">
        <v>4663</v>
      </c>
      <c r="I5" s="55">
        <v>2628</v>
      </c>
      <c r="J5" s="59">
        <v>2035</v>
      </c>
    </row>
    <row r="6" spans="1:10" s="10" customFormat="1" ht="17.25" customHeight="1" x14ac:dyDescent="0.15">
      <c r="A6" s="53" t="s">
        <v>142</v>
      </c>
      <c r="B6" s="54">
        <v>16743</v>
      </c>
      <c r="C6" s="54">
        <v>5661</v>
      </c>
      <c r="D6" s="60">
        <v>11082</v>
      </c>
      <c r="E6" s="54">
        <v>5143</v>
      </c>
      <c r="F6" s="54">
        <v>1450</v>
      </c>
      <c r="G6" s="60">
        <v>3693</v>
      </c>
      <c r="H6" s="54">
        <v>3534</v>
      </c>
      <c r="I6" s="54">
        <v>2260</v>
      </c>
      <c r="J6" s="61">
        <v>1274</v>
      </c>
    </row>
    <row r="7" spans="1:10" s="10" customFormat="1" ht="17.25" customHeight="1" x14ac:dyDescent="0.15">
      <c r="A7" s="53">
        <v>2</v>
      </c>
      <c r="B7" s="54">
        <v>7891</v>
      </c>
      <c r="C7" s="54">
        <v>1733</v>
      </c>
      <c r="D7" s="60">
        <v>6158</v>
      </c>
      <c r="E7" s="54" t="s">
        <v>0</v>
      </c>
      <c r="F7" s="54" t="s">
        <v>0</v>
      </c>
      <c r="G7" s="60" t="s">
        <v>0</v>
      </c>
      <c r="H7" s="54">
        <v>809</v>
      </c>
      <c r="I7" s="54">
        <v>484</v>
      </c>
      <c r="J7" s="61">
        <v>325</v>
      </c>
    </row>
    <row r="8" spans="1:10" s="10" customFormat="1" ht="17.25" customHeight="1" x14ac:dyDescent="0.15">
      <c r="A8" s="62">
        <v>3</v>
      </c>
      <c r="B8" s="63">
        <v>10164</v>
      </c>
      <c r="C8" s="60">
        <v>2135</v>
      </c>
      <c r="D8" s="60">
        <v>8029</v>
      </c>
      <c r="E8" s="60">
        <v>930</v>
      </c>
      <c r="F8" s="60">
        <v>562</v>
      </c>
      <c r="G8" s="60">
        <v>368</v>
      </c>
      <c r="H8" s="60">
        <v>1913</v>
      </c>
      <c r="I8" s="60">
        <v>1324</v>
      </c>
      <c r="J8" s="61">
        <v>589</v>
      </c>
    </row>
    <row r="9" spans="1:10" s="10" customFormat="1" ht="17.25" customHeight="1" x14ac:dyDescent="0.15">
      <c r="A9" s="101">
        <v>4</v>
      </c>
      <c r="B9" s="102">
        <v>14998</v>
      </c>
      <c r="C9" s="100">
        <v>3740</v>
      </c>
      <c r="D9" s="100">
        <v>11258</v>
      </c>
      <c r="E9" s="100">
        <v>2160</v>
      </c>
      <c r="F9" s="100">
        <v>1230</v>
      </c>
      <c r="G9" s="100">
        <v>930</v>
      </c>
      <c r="H9" s="100">
        <v>3019</v>
      </c>
      <c r="I9" s="100">
        <v>2083</v>
      </c>
      <c r="J9" s="103">
        <v>936</v>
      </c>
    </row>
    <row r="10" spans="1:10" s="116" customFormat="1" ht="10.5" x14ac:dyDescent="0.15">
      <c r="A10" s="113" t="s">
        <v>132</v>
      </c>
      <c r="B10" s="114"/>
      <c r="C10" s="114"/>
      <c r="D10" s="114"/>
      <c r="E10" s="114"/>
      <c r="F10" s="114"/>
      <c r="G10" s="114"/>
      <c r="H10" s="114"/>
      <c r="I10" s="114"/>
      <c r="J10" s="115"/>
    </row>
    <row r="11" spans="1:10" s="116" customFormat="1" ht="10.5" x14ac:dyDescent="0.15">
      <c r="A11" s="113" t="s">
        <v>143</v>
      </c>
      <c r="B11" s="114"/>
      <c r="C11" s="114"/>
      <c r="D11" s="114"/>
      <c r="E11" s="114"/>
      <c r="F11" s="114"/>
      <c r="G11" s="114"/>
      <c r="H11" s="114"/>
      <c r="I11" s="114"/>
      <c r="J11" s="115"/>
    </row>
    <row r="12" spans="1:10" s="116" customFormat="1" ht="10.5" x14ac:dyDescent="0.15">
      <c r="A12" s="113" t="s">
        <v>2</v>
      </c>
    </row>
  </sheetData>
  <mergeCells count="4">
    <mergeCell ref="A3:A4"/>
    <mergeCell ref="B3:D3"/>
    <mergeCell ref="E3:G3"/>
    <mergeCell ref="H3:J3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/>
  </sheetViews>
  <sheetFormatPr defaultRowHeight="12.75" x14ac:dyDescent="0.15"/>
  <cols>
    <col min="1" max="1" width="11.875" style="6" customWidth="1"/>
    <col min="2" max="14" width="8" style="6" customWidth="1"/>
    <col min="15" max="15" width="8" style="3" customWidth="1"/>
    <col min="16" max="22" width="8" style="6" customWidth="1"/>
    <col min="23" max="30" width="7.125" style="6" customWidth="1"/>
    <col min="31" max="31" width="0.625" style="6" customWidth="1"/>
    <col min="32" max="16384" width="9" style="6"/>
  </cols>
  <sheetData>
    <row r="1" spans="1:31" ht="17.25" x14ac:dyDescent="0.15">
      <c r="A1" s="13" t="s">
        <v>137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20"/>
      <c r="P1" s="13"/>
      <c r="Q1" s="13"/>
      <c r="R1" s="13"/>
      <c r="S1" s="13"/>
      <c r="T1" s="13"/>
      <c r="U1" s="13"/>
      <c r="V1" s="13"/>
      <c r="W1" s="13"/>
      <c r="X1" s="13"/>
    </row>
    <row r="2" spans="1:31" ht="10.5" customHeight="1" thickBot="1" x14ac:dyDescent="0.2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5"/>
      <c r="P2" s="16"/>
      <c r="AE2" s="16"/>
    </row>
    <row r="3" spans="1:31" ht="13.5" customHeight="1" thickTop="1" x14ac:dyDescent="0.15">
      <c r="A3" s="24" t="s">
        <v>65</v>
      </c>
      <c r="B3" s="137" t="s">
        <v>24</v>
      </c>
      <c r="C3" s="138"/>
      <c r="D3" s="139"/>
      <c r="E3" s="125" t="s">
        <v>66</v>
      </c>
      <c r="F3" s="126"/>
      <c r="G3" s="127"/>
      <c r="H3" s="125" t="s">
        <v>67</v>
      </c>
      <c r="I3" s="126"/>
      <c r="J3" s="127"/>
      <c r="K3" s="1" t="s">
        <v>139</v>
      </c>
      <c r="L3" s="126" t="s">
        <v>140</v>
      </c>
      <c r="M3" s="127"/>
      <c r="N3" s="128" t="s">
        <v>68</v>
      </c>
      <c r="O3" s="128"/>
      <c r="P3" s="129"/>
      <c r="Q3" s="130" t="s">
        <v>69</v>
      </c>
      <c r="R3" s="128"/>
      <c r="S3" s="129"/>
      <c r="T3" s="130" t="s">
        <v>70</v>
      </c>
      <c r="U3" s="128"/>
      <c r="V3" s="128"/>
    </row>
    <row r="4" spans="1:31" ht="13.5" customHeight="1" x14ac:dyDescent="0.15">
      <c r="A4" s="108" t="s">
        <v>90</v>
      </c>
      <c r="B4" s="26" t="s">
        <v>24</v>
      </c>
      <c r="C4" s="26" t="s">
        <v>71</v>
      </c>
      <c r="D4" s="27" t="s">
        <v>72</v>
      </c>
      <c r="E4" s="26" t="s">
        <v>24</v>
      </c>
      <c r="F4" s="26" t="s">
        <v>71</v>
      </c>
      <c r="G4" s="27" t="s">
        <v>72</v>
      </c>
      <c r="H4" s="26" t="s">
        <v>24</v>
      </c>
      <c r="I4" s="26" t="s">
        <v>71</v>
      </c>
      <c r="J4" s="26" t="s">
        <v>72</v>
      </c>
      <c r="K4" s="28" t="s">
        <v>24</v>
      </c>
      <c r="L4" s="25" t="s">
        <v>71</v>
      </c>
      <c r="M4" s="27" t="s">
        <v>72</v>
      </c>
      <c r="N4" s="30" t="s">
        <v>91</v>
      </c>
      <c r="O4" s="30" t="s">
        <v>92</v>
      </c>
      <c r="P4" s="31" t="s">
        <v>93</v>
      </c>
      <c r="Q4" s="30" t="s">
        <v>91</v>
      </c>
      <c r="R4" s="30" t="s">
        <v>92</v>
      </c>
      <c r="S4" s="31" t="s">
        <v>93</v>
      </c>
      <c r="T4" s="30" t="s">
        <v>91</v>
      </c>
      <c r="U4" s="30" t="s">
        <v>92</v>
      </c>
      <c r="V4" s="31" t="s">
        <v>93</v>
      </c>
    </row>
    <row r="5" spans="1:31" ht="13.5" customHeight="1" x14ac:dyDescent="0.15">
      <c r="A5" s="81">
        <v>29</v>
      </c>
      <c r="B5" s="110">
        <v>485922</v>
      </c>
      <c r="C5" s="8">
        <v>353499</v>
      </c>
      <c r="D5" s="8">
        <v>132423</v>
      </c>
      <c r="E5" s="8">
        <v>35850</v>
      </c>
      <c r="F5" s="8">
        <v>26597</v>
      </c>
      <c r="G5" s="8">
        <v>9253</v>
      </c>
      <c r="H5" s="8">
        <v>41554</v>
      </c>
      <c r="I5" s="8">
        <v>30745</v>
      </c>
      <c r="J5" s="8">
        <v>10809</v>
      </c>
      <c r="K5" s="8">
        <v>44196</v>
      </c>
      <c r="L5" s="8">
        <v>30758</v>
      </c>
      <c r="M5" s="8">
        <v>13438</v>
      </c>
      <c r="N5" s="9">
        <v>77547</v>
      </c>
      <c r="O5" s="9">
        <v>50676</v>
      </c>
      <c r="P5" s="9">
        <v>26871</v>
      </c>
      <c r="Q5" s="9">
        <v>65486</v>
      </c>
      <c r="R5" s="9">
        <v>45413</v>
      </c>
      <c r="S5" s="9">
        <v>20073</v>
      </c>
      <c r="T5" s="9">
        <v>43315</v>
      </c>
      <c r="U5" s="9">
        <v>32366</v>
      </c>
      <c r="V5" s="9">
        <v>10949</v>
      </c>
    </row>
    <row r="6" spans="1:31" ht="13.5" customHeight="1" x14ac:dyDescent="0.15">
      <c r="A6" s="81">
        <v>30</v>
      </c>
      <c r="B6" s="110">
        <v>469601</v>
      </c>
      <c r="C6" s="8">
        <v>342953</v>
      </c>
      <c r="D6" s="8">
        <v>126648</v>
      </c>
      <c r="E6" s="8">
        <v>38696</v>
      </c>
      <c r="F6" s="8">
        <v>28097</v>
      </c>
      <c r="G6" s="8">
        <v>10599</v>
      </c>
      <c r="H6" s="8">
        <v>41729</v>
      </c>
      <c r="I6" s="8">
        <v>30542</v>
      </c>
      <c r="J6" s="8">
        <v>11187</v>
      </c>
      <c r="K6" s="8">
        <v>45567</v>
      </c>
      <c r="L6" s="8">
        <v>31581</v>
      </c>
      <c r="M6" s="8">
        <v>13986</v>
      </c>
      <c r="N6" s="9">
        <v>80721</v>
      </c>
      <c r="O6" s="9">
        <v>52097</v>
      </c>
      <c r="P6" s="9">
        <v>28624</v>
      </c>
      <c r="Q6" s="9">
        <v>70107</v>
      </c>
      <c r="R6" s="9">
        <v>49668</v>
      </c>
      <c r="S6" s="9">
        <v>20439</v>
      </c>
      <c r="T6" s="9">
        <v>46061</v>
      </c>
      <c r="U6" s="9">
        <v>34566</v>
      </c>
      <c r="V6" s="9">
        <v>11495</v>
      </c>
    </row>
    <row r="7" spans="1:31" ht="13.5" customHeight="1" x14ac:dyDescent="0.15">
      <c r="A7" s="81" t="s">
        <v>118</v>
      </c>
      <c r="B7" s="82">
        <v>436283</v>
      </c>
      <c r="C7" s="21">
        <v>310770</v>
      </c>
      <c r="D7" s="21">
        <v>125513</v>
      </c>
      <c r="E7" s="21">
        <v>34764</v>
      </c>
      <c r="F7" s="21">
        <v>25301</v>
      </c>
      <c r="G7" s="21">
        <v>9463</v>
      </c>
      <c r="H7" s="21">
        <v>42514</v>
      </c>
      <c r="I7" s="21">
        <v>30761</v>
      </c>
      <c r="J7" s="21">
        <v>11753</v>
      </c>
      <c r="K7" s="21">
        <v>42969</v>
      </c>
      <c r="L7" s="21">
        <v>29639</v>
      </c>
      <c r="M7" s="21">
        <v>13330</v>
      </c>
      <c r="N7" s="21">
        <v>53417</v>
      </c>
      <c r="O7" s="21">
        <v>35131</v>
      </c>
      <c r="P7" s="21">
        <v>18286</v>
      </c>
      <c r="Q7" s="21">
        <v>77553</v>
      </c>
      <c r="R7" s="21">
        <v>52733</v>
      </c>
      <c r="S7" s="21">
        <v>24820</v>
      </c>
      <c r="T7" s="21">
        <v>47514</v>
      </c>
      <c r="U7" s="21">
        <v>35111</v>
      </c>
      <c r="V7" s="21">
        <v>12403</v>
      </c>
    </row>
    <row r="8" spans="1:31" s="11" customFormat="1" ht="13.5" customHeight="1" x14ac:dyDescent="0.15">
      <c r="A8" s="81">
        <v>2</v>
      </c>
      <c r="B8" s="82">
        <v>271465</v>
      </c>
      <c r="C8" s="21">
        <v>209810</v>
      </c>
      <c r="D8" s="21">
        <v>61655</v>
      </c>
      <c r="E8" s="23" t="s">
        <v>0</v>
      </c>
      <c r="F8" s="23" t="s">
        <v>0</v>
      </c>
      <c r="G8" s="23" t="s">
        <v>0</v>
      </c>
      <c r="H8" s="23" t="s">
        <v>0</v>
      </c>
      <c r="I8" s="23" t="s">
        <v>0</v>
      </c>
      <c r="J8" s="23" t="s">
        <v>0</v>
      </c>
      <c r="K8" s="21">
        <v>14205</v>
      </c>
      <c r="L8" s="21">
        <v>11221</v>
      </c>
      <c r="M8" s="21">
        <v>2984</v>
      </c>
      <c r="N8" s="21">
        <v>30544</v>
      </c>
      <c r="O8" s="21">
        <v>23796</v>
      </c>
      <c r="P8" s="21">
        <v>6748</v>
      </c>
      <c r="Q8" s="21">
        <v>57692</v>
      </c>
      <c r="R8" s="21">
        <v>38338</v>
      </c>
      <c r="S8" s="21">
        <v>19354</v>
      </c>
      <c r="T8" s="21">
        <v>34458</v>
      </c>
      <c r="U8" s="21">
        <v>27451</v>
      </c>
      <c r="V8" s="21">
        <v>7007</v>
      </c>
      <c r="W8" s="32"/>
      <c r="X8" s="32"/>
      <c r="Y8" s="32"/>
      <c r="Z8" s="32"/>
      <c r="AA8" s="32"/>
      <c r="AB8" s="32"/>
      <c r="AC8" s="32"/>
      <c r="AD8" s="32"/>
    </row>
    <row r="9" spans="1:31" s="11" customFormat="1" ht="13.5" customHeight="1" x14ac:dyDescent="0.15">
      <c r="A9" s="104">
        <v>3</v>
      </c>
      <c r="B9" s="111">
        <v>362006</v>
      </c>
      <c r="C9" s="105">
        <v>254284</v>
      </c>
      <c r="D9" s="105">
        <f t="shared" ref="D9:V9" si="0">SUM(D11:D15)</f>
        <v>107722</v>
      </c>
      <c r="E9" s="105">
        <f>SUM(E11:E15)</f>
        <v>28973</v>
      </c>
      <c r="F9" s="105">
        <f t="shared" si="0"/>
        <v>21722</v>
      </c>
      <c r="G9" s="105">
        <f t="shared" si="0"/>
        <v>7251</v>
      </c>
      <c r="H9" s="105">
        <f t="shared" si="0"/>
        <v>42547</v>
      </c>
      <c r="I9" s="105">
        <f t="shared" si="0"/>
        <v>31546</v>
      </c>
      <c r="J9" s="105">
        <f t="shared" si="0"/>
        <v>11001</v>
      </c>
      <c r="K9" s="105">
        <f t="shared" si="0"/>
        <v>34247</v>
      </c>
      <c r="L9" s="105">
        <f t="shared" si="0"/>
        <v>22717</v>
      </c>
      <c r="M9" s="105">
        <f t="shared" si="0"/>
        <v>11530</v>
      </c>
      <c r="N9" s="105">
        <f t="shared" si="0"/>
        <v>47363</v>
      </c>
      <c r="O9" s="105">
        <f t="shared" si="0"/>
        <v>28715</v>
      </c>
      <c r="P9" s="105">
        <f t="shared" si="0"/>
        <v>18648</v>
      </c>
      <c r="Q9" s="105">
        <f>SUM(Q11:Q15)</f>
        <v>52030</v>
      </c>
      <c r="R9" s="105">
        <f>SUM(R11:R15)</f>
        <v>33260</v>
      </c>
      <c r="S9" s="105">
        <f t="shared" si="0"/>
        <v>18770</v>
      </c>
      <c r="T9" s="105">
        <f t="shared" si="0"/>
        <v>33821</v>
      </c>
      <c r="U9" s="105">
        <f t="shared" si="0"/>
        <v>24613</v>
      </c>
      <c r="V9" s="105">
        <f t="shared" si="0"/>
        <v>9208</v>
      </c>
      <c r="W9" s="32"/>
      <c r="X9" s="32"/>
      <c r="Y9" s="32"/>
      <c r="Z9" s="32"/>
      <c r="AA9" s="32"/>
      <c r="AB9" s="32"/>
      <c r="AC9" s="32"/>
      <c r="AD9" s="32"/>
    </row>
    <row r="10" spans="1:31" s="11" customFormat="1" ht="13.5" customHeight="1" x14ac:dyDescent="0.15">
      <c r="A10" s="106"/>
      <c r="B10" s="110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32"/>
      <c r="X10" s="32"/>
      <c r="Y10" s="32"/>
      <c r="Z10" s="32"/>
      <c r="AA10" s="32"/>
      <c r="AB10" s="32"/>
      <c r="AC10" s="32"/>
      <c r="AD10" s="32"/>
    </row>
    <row r="11" spans="1:31" ht="13.5" customHeight="1" x14ac:dyDescent="0.15">
      <c r="A11" s="39" t="s">
        <v>73</v>
      </c>
      <c r="B11" s="110">
        <v>10109</v>
      </c>
      <c r="C11" s="8">
        <v>6102</v>
      </c>
      <c r="D11" s="8">
        <v>4007</v>
      </c>
      <c r="E11" s="8" t="s">
        <v>117</v>
      </c>
      <c r="F11" s="8" t="s">
        <v>117</v>
      </c>
      <c r="G11" s="8" t="s">
        <v>117</v>
      </c>
      <c r="H11" s="8" t="s">
        <v>117</v>
      </c>
      <c r="I11" s="8" t="s">
        <v>117</v>
      </c>
      <c r="J11" s="8" t="s">
        <v>117</v>
      </c>
      <c r="K11" s="8" t="s">
        <v>117</v>
      </c>
      <c r="L11" s="8" t="s">
        <v>117</v>
      </c>
      <c r="M11" s="8" t="s">
        <v>117</v>
      </c>
      <c r="N11" s="8">
        <v>4623</v>
      </c>
      <c r="O11" s="8">
        <v>2693</v>
      </c>
      <c r="P11" s="8">
        <v>1930</v>
      </c>
      <c r="Q11" s="8">
        <v>5120</v>
      </c>
      <c r="R11" s="8">
        <v>3163</v>
      </c>
      <c r="S11" s="8">
        <v>1957</v>
      </c>
      <c r="T11" s="8">
        <v>366</v>
      </c>
      <c r="U11" s="8">
        <v>246</v>
      </c>
      <c r="V11" s="8">
        <v>120</v>
      </c>
      <c r="W11" s="33"/>
      <c r="X11" s="33"/>
      <c r="Y11" s="33"/>
      <c r="Z11" s="33"/>
      <c r="AA11" s="33"/>
      <c r="AB11" s="33"/>
      <c r="AC11" s="33"/>
      <c r="AD11" s="33"/>
    </row>
    <row r="12" spans="1:31" ht="13.5" customHeight="1" x14ac:dyDescent="0.15">
      <c r="A12" s="39" t="s">
        <v>74</v>
      </c>
      <c r="B12" s="110">
        <v>100407</v>
      </c>
      <c r="C12" s="8">
        <v>72617</v>
      </c>
      <c r="D12" s="8">
        <v>27790</v>
      </c>
      <c r="E12" s="8">
        <v>9257</v>
      </c>
      <c r="F12" s="8">
        <v>7016</v>
      </c>
      <c r="G12" s="8">
        <v>2241</v>
      </c>
      <c r="H12" s="8">
        <v>13876</v>
      </c>
      <c r="I12" s="8">
        <v>10367</v>
      </c>
      <c r="J12" s="8">
        <v>3509</v>
      </c>
      <c r="K12" s="8">
        <v>10569</v>
      </c>
      <c r="L12" s="8">
        <v>7501</v>
      </c>
      <c r="M12" s="8">
        <v>3068</v>
      </c>
      <c r="N12" s="8">
        <v>13902</v>
      </c>
      <c r="O12" s="8">
        <v>8938</v>
      </c>
      <c r="P12" s="8">
        <v>4964</v>
      </c>
      <c r="Q12" s="8">
        <v>14725</v>
      </c>
      <c r="R12" s="8">
        <v>9470</v>
      </c>
      <c r="S12" s="8">
        <v>5255</v>
      </c>
      <c r="T12" s="8">
        <v>10514</v>
      </c>
      <c r="U12" s="8">
        <v>7834</v>
      </c>
      <c r="V12" s="8">
        <v>2680</v>
      </c>
      <c r="W12" s="33"/>
      <c r="X12" s="33"/>
      <c r="Y12" s="33"/>
      <c r="Z12" s="33"/>
      <c r="AA12" s="33"/>
      <c r="AB12" s="33"/>
      <c r="AC12" s="33"/>
      <c r="AD12" s="33"/>
    </row>
    <row r="13" spans="1:31" ht="13.5" customHeight="1" x14ac:dyDescent="0.15">
      <c r="A13" s="107" t="s">
        <v>75</v>
      </c>
      <c r="B13" s="110">
        <f>C13+D13</f>
        <v>53757</v>
      </c>
      <c r="C13" s="8">
        <f>SUM(F13,I13,L13,O13,R13,U13,C28,F28,I28)</f>
        <v>39043</v>
      </c>
      <c r="D13" s="8">
        <f>SUM(G13,J13,M13,P13,S13,V13,D28,G28,J28)</f>
        <v>14714</v>
      </c>
      <c r="E13" s="8">
        <f>F13+G13</f>
        <v>5597</v>
      </c>
      <c r="F13" s="8">
        <v>4472</v>
      </c>
      <c r="G13" s="8">
        <v>1125</v>
      </c>
      <c r="H13" s="8">
        <f>I13+J13</f>
        <v>7748</v>
      </c>
      <c r="I13" s="8">
        <v>6035</v>
      </c>
      <c r="J13" s="8">
        <v>1713</v>
      </c>
      <c r="K13" s="8">
        <f>L13+M13</f>
        <v>6270</v>
      </c>
      <c r="L13" s="8">
        <v>3615</v>
      </c>
      <c r="M13" s="8">
        <v>2655</v>
      </c>
      <c r="N13" s="8">
        <f>O13+P13</f>
        <v>7169</v>
      </c>
      <c r="O13" s="8">
        <v>4015</v>
      </c>
      <c r="P13" s="8">
        <v>3154</v>
      </c>
      <c r="Q13" s="8">
        <f>R13+S13</f>
        <v>8354</v>
      </c>
      <c r="R13" s="8">
        <v>5848</v>
      </c>
      <c r="S13" s="8">
        <v>2506</v>
      </c>
      <c r="T13" s="8">
        <f>U13+V13</f>
        <v>5954</v>
      </c>
      <c r="U13" s="8">
        <v>4878</v>
      </c>
      <c r="V13" s="8">
        <v>1076</v>
      </c>
      <c r="W13" s="33"/>
      <c r="X13" s="33"/>
      <c r="Y13" s="33"/>
      <c r="Z13" s="33"/>
      <c r="AA13" s="33"/>
      <c r="AB13" s="33"/>
      <c r="AC13" s="33"/>
      <c r="AD13" s="33"/>
    </row>
    <row r="14" spans="1:31" ht="13.5" customHeight="1" x14ac:dyDescent="0.15">
      <c r="A14" s="39" t="s">
        <v>76</v>
      </c>
      <c r="B14" s="110">
        <v>119561</v>
      </c>
      <c r="C14" s="8">
        <v>79523</v>
      </c>
      <c r="D14" s="8">
        <v>40038</v>
      </c>
      <c r="E14" s="8">
        <v>8302</v>
      </c>
      <c r="F14" s="8">
        <v>5928</v>
      </c>
      <c r="G14" s="8">
        <v>2374</v>
      </c>
      <c r="H14" s="8">
        <v>13352</v>
      </c>
      <c r="I14" s="8">
        <v>9534</v>
      </c>
      <c r="J14" s="8">
        <v>3818</v>
      </c>
      <c r="K14" s="8">
        <v>10409</v>
      </c>
      <c r="L14" s="8">
        <v>6632</v>
      </c>
      <c r="M14" s="8">
        <v>3777</v>
      </c>
      <c r="N14" s="8">
        <v>13441</v>
      </c>
      <c r="O14" s="8">
        <v>7603</v>
      </c>
      <c r="P14" s="8">
        <v>5838</v>
      </c>
      <c r="Q14" s="8">
        <v>14908</v>
      </c>
      <c r="R14" s="8">
        <v>8757</v>
      </c>
      <c r="S14" s="8">
        <v>6151</v>
      </c>
      <c r="T14" s="8">
        <v>10865</v>
      </c>
      <c r="U14" s="8">
        <v>6876</v>
      </c>
      <c r="V14" s="8">
        <v>3989</v>
      </c>
      <c r="W14" s="33"/>
      <c r="X14" s="33"/>
      <c r="Y14" s="33"/>
      <c r="Z14" s="33"/>
      <c r="AA14" s="33"/>
      <c r="AB14" s="33"/>
      <c r="AC14" s="33"/>
      <c r="AD14" s="33"/>
    </row>
    <row r="15" spans="1:31" ht="13.5" customHeight="1" x14ac:dyDescent="0.15">
      <c r="A15" s="108" t="s">
        <v>77</v>
      </c>
      <c r="B15" s="112">
        <v>78172</v>
      </c>
      <c r="C15" s="109">
        <v>56999</v>
      </c>
      <c r="D15" s="109">
        <v>21173</v>
      </c>
      <c r="E15" s="109">
        <v>5817</v>
      </c>
      <c r="F15" s="109">
        <v>4306</v>
      </c>
      <c r="G15" s="109">
        <v>1511</v>
      </c>
      <c r="H15" s="109">
        <v>7571</v>
      </c>
      <c r="I15" s="109">
        <v>5610</v>
      </c>
      <c r="J15" s="109">
        <v>1961</v>
      </c>
      <c r="K15" s="109">
        <v>6999</v>
      </c>
      <c r="L15" s="109">
        <v>4969</v>
      </c>
      <c r="M15" s="109">
        <v>2030</v>
      </c>
      <c r="N15" s="109">
        <v>8228</v>
      </c>
      <c r="O15" s="109">
        <v>5466</v>
      </c>
      <c r="P15" s="109">
        <v>2762</v>
      </c>
      <c r="Q15" s="109">
        <v>8923</v>
      </c>
      <c r="R15" s="109">
        <v>6022</v>
      </c>
      <c r="S15" s="109">
        <v>2901</v>
      </c>
      <c r="T15" s="109">
        <v>6122</v>
      </c>
      <c r="U15" s="109">
        <v>4779</v>
      </c>
      <c r="V15" s="109">
        <v>1343</v>
      </c>
      <c r="W15" s="33"/>
      <c r="X15" s="33"/>
      <c r="Y15" s="33"/>
      <c r="Z15" s="33"/>
      <c r="AA15" s="33"/>
      <c r="AB15" s="33"/>
      <c r="AC15" s="33"/>
      <c r="AD15" s="33"/>
    </row>
    <row r="16" spans="1:31" ht="8.25" customHeight="1" x14ac:dyDescent="0.15">
      <c r="A16" s="3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38" customFormat="1" ht="10.5" customHeight="1" thickBot="1" x14ac:dyDescent="0.2">
      <c r="A17" s="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6"/>
      <c r="M17" s="36"/>
      <c r="N17" s="36"/>
      <c r="O17" s="9"/>
      <c r="P17" s="35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ht="13.5" customHeight="1" thickTop="1" x14ac:dyDescent="0.15">
      <c r="A18" s="3"/>
      <c r="B18" s="128" t="s">
        <v>78</v>
      </c>
      <c r="C18" s="128"/>
      <c r="D18" s="128"/>
      <c r="E18" s="130" t="s">
        <v>79</v>
      </c>
      <c r="F18" s="128"/>
      <c r="G18" s="129"/>
      <c r="H18" s="130" t="s">
        <v>80</v>
      </c>
      <c r="I18" s="128"/>
      <c r="J18" s="129"/>
      <c r="K18" s="125" t="s">
        <v>1</v>
      </c>
      <c r="L18" s="126"/>
      <c r="M18" s="117" t="s">
        <v>141</v>
      </c>
      <c r="N18" s="130" t="s">
        <v>81</v>
      </c>
      <c r="O18" s="128"/>
      <c r="P18" s="129"/>
      <c r="Q18" s="130" t="s">
        <v>82</v>
      </c>
      <c r="R18" s="128"/>
      <c r="S18" s="128"/>
      <c r="T18" s="135" t="s">
        <v>65</v>
      </c>
      <c r="U18" s="136"/>
    </row>
    <row r="19" spans="1:31" ht="13.5" customHeight="1" x14ac:dyDescent="0.15">
      <c r="B19" s="29" t="s">
        <v>91</v>
      </c>
      <c r="C19" s="30" t="s">
        <v>92</v>
      </c>
      <c r="D19" s="31" t="s">
        <v>93</v>
      </c>
      <c r="E19" s="18" t="s">
        <v>24</v>
      </c>
      <c r="F19" s="18" t="s">
        <v>71</v>
      </c>
      <c r="G19" s="19" t="s">
        <v>72</v>
      </c>
      <c r="H19" s="18" t="s">
        <v>24</v>
      </c>
      <c r="I19" s="18" t="s">
        <v>71</v>
      </c>
      <c r="J19" s="18" t="s">
        <v>72</v>
      </c>
      <c r="K19" s="41" t="s">
        <v>24</v>
      </c>
      <c r="L19" s="31" t="s">
        <v>71</v>
      </c>
      <c r="M19" s="29" t="s">
        <v>72</v>
      </c>
      <c r="N19" s="30" t="s">
        <v>91</v>
      </c>
      <c r="O19" s="30" t="s">
        <v>71</v>
      </c>
      <c r="P19" s="30" t="s">
        <v>72</v>
      </c>
      <c r="Q19" s="30" t="s">
        <v>24</v>
      </c>
      <c r="R19" s="30" t="s">
        <v>71</v>
      </c>
      <c r="S19" s="19" t="s">
        <v>72</v>
      </c>
      <c r="T19" s="140" t="s">
        <v>83</v>
      </c>
      <c r="U19" s="141"/>
    </row>
    <row r="20" spans="1:31" ht="13.5" customHeight="1" x14ac:dyDescent="0.15">
      <c r="B20" s="9">
        <v>38702</v>
      </c>
      <c r="C20" s="9">
        <v>29400</v>
      </c>
      <c r="D20" s="9">
        <v>9302</v>
      </c>
      <c r="E20" s="23">
        <v>30650</v>
      </c>
      <c r="F20" s="23">
        <v>23795</v>
      </c>
      <c r="G20" s="23">
        <v>6855</v>
      </c>
      <c r="H20" s="23">
        <v>24305</v>
      </c>
      <c r="I20" s="23">
        <v>19141</v>
      </c>
      <c r="J20" s="23">
        <v>5164</v>
      </c>
      <c r="K20" s="23">
        <v>22913</v>
      </c>
      <c r="L20" s="23">
        <v>18178</v>
      </c>
      <c r="M20" s="23">
        <v>4735</v>
      </c>
      <c r="N20" s="23">
        <v>27712</v>
      </c>
      <c r="O20" s="23">
        <v>21132</v>
      </c>
      <c r="P20" s="23">
        <v>6580</v>
      </c>
      <c r="Q20" s="23">
        <v>33692</v>
      </c>
      <c r="R20" s="23">
        <v>25298</v>
      </c>
      <c r="S20" s="23">
        <v>8394</v>
      </c>
      <c r="T20" s="142">
        <v>29</v>
      </c>
      <c r="U20" s="143"/>
    </row>
    <row r="21" spans="1:31" ht="13.5" customHeight="1" x14ac:dyDescent="0.15">
      <c r="B21" s="9">
        <v>40214</v>
      </c>
      <c r="C21" s="9">
        <v>30149</v>
      </c>
      <c r="D21" s="9">
        <v>10065</v>
      </c>
      <c r="E21" s="23">
        <v>25108</v>
      </c>
      <c r="F21" s="23">
        <v>20294</v>
      </c>
      <c r="G21" s="23">
        <v>4814</v>
      </c>
      <c r="H21" s="23">
        <v>19075</v>
      </c>
      <c r="I21" s="23">
        <v>15554</v>
      </c>
      <c r="J21" s="23">
        <v>3521</v>
      </c>
      <c r="K21" s="23">
        <v>18599</v>
      </c>
      <c r="L21" s="23">
        <v>15363</v>
      </c>
      <c r="M21" s="23">
        <v>3236</v>
      </c>
      <c r="N21" s="23">
        <v>16570</v>
      </c>
      <c r="O21" s="23">
        <v>13569</v>
      </c>
      <c r="P21" s="23">
        <v>3001</v>
      </c>
      <c r="Q21" s="23">
        <v>27154</v>
      </c>
      <c r="R21" s="23">
        <v>21473</v>
      </c>
      <c r="S21" s="23">
        <v>5681</v>
      </c>
      <c r="T21" s="133">
        <v>30</v>
      </c>
      <c r="U21" s="134"/>
    </row>
    <row r="22" spans="1:31" ht="13.5" customHeight="1" x14ac:dyDescent="0.15">
      <c r="B22" s="21">
        <v>38121</v>
      </c>
      <c r="C22" s="21">
        <v>27414</v>
      </c>
      <c r="D22" s="21">
        <v>10707</v>
      </c>
      <c r="E22" s="21">
        <v>29636</v>
      </c>
      <c r="F22" s="21">
        <v>22351</v>
      </c>
      <c r="G22" s="21">
        <v>7285</v>
      </c>
      <c r="H22" s="21">
        <v>24649</v>
      </c>
      <c r="I22" s="21">
        <v>19194</v>
      </c>
      <c r="J22" s="21">
        <v>5455</v>
      </c>
      <c r="K22" s="21">
        <v>19900</v>
      </c>
      <c r="L22" s="21">
        <v>14658</v>
      </c>
      <c r="M22" s="21">
        <v>5242</v>
      </c>
      <c r="N22" s="21">
        <v>18002</v>
      </c>
      <c r="O22" s="21">
        <v>13229</v>
      </c>
      <c r="P22" s="21">
        <v>4773</v>
      </c>
      <c r="Q22" s="21">
        <v>7244</v>
      </c>
      <c r="R22" s="21">
        <v>5248</v>
      </c>
      <c r="S22" s="21">
        <v>1996</v>
      </c>
      <c r="T22" s="133" t="s">
        <v>118</v>
      </c>
      <c r="U22" s="134"/>
    </row>
    <row r="23" spans="1:31" ht="13.5" customHeight="1" x14ac:dyDescent="0.15">
      <c r="B23" s="21">
        <v>26145</v>
      </c>
      <c r="C23" s="21">
        <v>21616</v>
      </c>
      <c r="D23" s="21">
        <v>4529</v>
      </c>
      <c r="E23" s="21">
        <v>23737</v>
      </c>
      <c r="F23" s="21">
        <v>19591</v>
      </c>
      <c r="G23" s="21">
        <v>4146</v>
      </c>
      <c r="H23" s="21">
        <v>20225</v>
      </c>
      <c r="I23" s="21">
        <v>16662</v>
      </c>
      <c r="J23" s="21">
        <v>3563</v>
      </c>
      <c r="K23" s="21">
        <v>18577</v>
      </c>
      <c r="L23" s="21">
        <v>14994</v>
      </c>
      <c r="M23" s="21">
        <v>3583</v>
      </c>
      <c r="N23" s="21">
        <v>22001</v>
      </c>
      <c r="O23" s="21">
        <v>17285</v>
      </c>
      <c r="P23" s="21">
        <v>4716</v>
      </c>
      <c r="Q23" s="21">
        <v>23881</v>
      </c>
      <c r="R23" s="21">
        <v>18856</v>
      </c>
      <c r="S23" s="21">
        <v>5025</v>
      </c>
      <c r="T23" s="133">
        <v>2</v>
      </c>
      <c r="U23" s="134"/>
    </row>
    <row r="24" spans="1:31" ht="13.5" customHeight="1" x14ac:dyDescent="0.15">
      <c r="B24" s="105">
        <f>SUM(B26:B30)</f>
        <v>32543</v>
      </c>
      <c r="C24" s="105">
        <f t="shared" ref="C24:S24" si="1">SUM(C26:C30)</f>
        <v>23745</v>
      </c>
      <c r="D24" s="105">
        <f t="shared" si="1"/>
        <v>8798</v>
      </c>
      <c r="E24" s="105">
        <f t="shared" si="1"/>
        <v>26303</v>
      </c>
      <c r="F24" s="105">
        <f t="shared" si="1"/>
        <v>20108</v>
      </c>
      <c r="G24" s="105">
        <f t="shared" si="1"/>
        <v>6195</v>
      </c>
      <c r="H24" s="105">
        <f t="shared" si="1"/>
        <v>18834</v>
      </c>
      <c r="I24" s="105">
        <f t="shared" si="1"/>
        <v>14407</v>
      </c>
      <c r="J24" s="105">
        <f t="shared" si="1"/>
        <v>4427</v>
      </c>
      <c r="K24" s="105">
        <f t="shared" si="1"/>
        <v>13554</v>
      </c>
      <c r="L24" s="105">
        <f t="shared" si="1"/>
        <v>10259</v>
      </c>
      <c r="M24" s="105">
        <f t="shared" si="1"/>
        <v>3295</v>
      </c>
      <c r="N24" s="105">
        <f t="shared" si="1"/>
        <v>12971</v>
      </c>
      <c r="O24" s="105">
        <f t="shared" si="1"/>
        <v>9680</v>
      </c>
      <c r="P24" s="105">
        <f t="shared" si="1"/>
        <v>3291</v>
      </c>
      <c r="Q24" s="105">
        <f t="shared" si="1"/>
        <v>18820</v>
      </c>
      <c r="R24" s="105">
        <f t="shared" si="1"/>
        <v>13512</v>
      </c>
      <c r="S24" s="105">
        <f t="shared" si="1"/>
        <v>5308</v>
      </c>
      <c r="T24" s="131">
        <v>3</v>
      </c>
      <c r="U24" s="132"/>
    </row>
    <row r="25" spans="1:31" ht="13.5" customHeight="1" x14ac:dyDescent="0.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118"/>
      <c r="U25" s="119"/>
    </row>
    <row r="26" spans="1:31" ht="13.5" customHeight="1" x14ac:dyDescent="0.15">
      <c r="B26" s="8" t="s">
        <v>117</v>
      </c>
      <c r="C26" s="8" t="s">
        <v>117</v>
      </c>
      <c r="D26" s="8" t="s">
        <v>117</v>
      </c>
      <c r="E26" s="8" t="s">
        <v>117</v>
      </c>
      <c r="F26" s="8" t="s">
        <v>117</v>
      </c>
      <c r="G26" s="8" t="s">
        <v>117</v>
      </c>
      <c r="H26" s="8" t="s">
        <v>117</v>
      </c>
      <c r="I26" s="8" t="s">
        <v>117</v>
      </c>
      <c r="J26" s="8" t="s">
        <v>117</v>
      </c>
      <c r="K26" s="8" t="s">
        <v>117</v>
      </c>
      <c r="L26" s="8" t="s">
        <v>117</v>
      </c>
      <c r="M26" s="8" t="s">
        <v>117</v>
      </c>
      <c r="N26" s="8" t="s">
        <v>117</v>
      </c>
      <c r="O26" s="8" t="s">
        <v>117</v>
      </c>
      <c r="P26" s="8" t="s">
        <v>117</v>
      </c>
      <c r="Q26" s="8" t="s">
        <v>117</v>
      </c>
      <c r="R26" s="8" t="s">
        <v>117</v>
      </c>
      <c r="S26" s="8" t="s">
        <v>117</v>
      </c>
      <c r="T26" s="140" t="s">
        <v>73</v>
      </c>
      <c r="U26" s="141"/>
    </row>
    <row r="27" spans="1:31" ht="13.5" customHeight="1" x14ac:dyDescent="0.15">
      <c r="B27" s="8">
        <v>10031</v>
      </c>
      <c r="C27" s="8">
        <v>7765</v>
      </c>
      <c r="D27" s="8">
        <v>2266</v>
      </c>
      <c r="E27" s="8">
        <v>9349</v>
      </c>
      <c r="F27" s="8">
        <v>7428</v>
      </c>
      <c r="G27" s="8">
        <v>1921</v>
      </c>
      <c r="H27" s="8">
        <v>3736</v>
      </c>
      <c r="I27" s="8">
        <v>3056</v>
      </c>
      <c r="J27" s="8">
        <v>680</v>
      </c>
      <c r="K27" s="8" t="s">
        <v>117</v>
      </c>
      <c r="L27" s="8" t="s">
        <v>117</v>
      </c>
      <c r="M27" s="8" t="s">
        <v>117</v>
      </c>
      <c r="N27" s="8" t="s">
        <v>117</v>
      </c>
      <c r="O27" s="8" t="s">
        <v>117</v>
      </c>
      <c r="P27" s="8" t="s">
        <v>117</v>
      </c>
      <c r="Q27" s="8">
        <v>4448</v>
      </c>
      <c r="R27" s="8">
        <v>3242</v>
      </c>
      <c r="S27" s="8">
        <v>1206</v>
      </c>
      <c r="T27" s="144" t="s">
        <v>74</v>
      </c>
      <c r="U27" s="145"/>
    </row>
    <row r="28" spans="1:31" ht="13.5" customHeight="1" x14ac:dyDescent="0.15">
      <c r="B28" s="8">
        <f>C28+D28</f>
        <v>5675</v>
      </c>
      <c r="C28" s="8">
        <v>4503</v>
      </c>
      <c r="D28" s="8">
        <v>1172</v>
      </c>
      <c r="E28" s="8">
        <f>F28+G28</f>
        <v>4271</v>
      </c>
      <c r="F28" s="8">
        <v>3420</v>
      </c>
      <c r="G28" s="8">
        <v>851</v>
      </c>
      <c r="H28" s="8">
        <f>I28+J28</f>
        <v>2719</v>
      </c>
      <c r="I28" s="8">
        <v>2257</v>
      </c>
      <c r="J28" s="8">
        <v>462</v>
      </c>
      <c r="K28" s="8" t="s">
        <v>117</v>
      </c>
      <c r="L28" s="8" t="s">
        <v>117</v>
      </c>
      <c r="M28" s="8" t="s">
        <v>117</v>
      </c>
      <c r="N28" s="8" t="s">
        <v>117</v>
      </c>
      <c r="O28" s="8" t="s">
        <v>117</v>
      </c>
      <c r="P28" s="8" t="s">
        <v>117</v>
      </c>
      <c r="Q28" s="8" t="s">
        <v>117</v>
      </c>
      <c r="R28" s="8" t="s">
        <v>117</v>
      </c>
      <c r="S28" s="8" t="s">
        <v>117</v>
      </c>
      <c r="T28" s="146" t="s">
        <v>75</v>
      </c>
      <c r="U28" s="147"/>
    </row>
    <row r="29" spans="1:31" ht="13.5" customHeight="1" x14ac:dyDescent="0.15">
      <c r="B29" s="8">
        <v>10744</v>
      </c>
      <c r="C29" s="8">
        <v>7123</v>
      </c>
      <c r="D29" s="8">
        <v>3621</v>
      </c>
      <c r="E29" s="8">
        <v>7014</v>
      </c>
      <c r="F29" s="8">
        <v>4979</v>
      </c>
      <c r="G29" s="8">
        <v>2035</v>
      </c>
      <c r="H29" s="8">
        <v>7355</v>
      </c>
      <c r="I29" s="8">
        <v>5202</v>
      </c>
      <c r="J29" s="8">
        <v>2153</v>
      </c>
      <c r="K29" s="8">
        <v>7560</v>
      </c>
      <c r="L29" s="8">
        <v>5681</v>
      </c>
      <c r="M29" s="8">
        <v>1879</v>
      </c>
      <c r="N29" s="8">
        <v>7243</v>
      </c>
      <c r="O29" s="8">
        <v>5338</v>
      </c>
      <c r="P29" s="8">
        <v>1905</v>
      </c>
      <c r="Q29" s="8">
        <v>8368</v>
      </c>
      <c r="R29" s="8">
        <v>5870</v>
      </c>
      <c r="S29" s="8">
        <v>2498</v>
      </c>
      <c r="T29" s="140" t="s">
        <v>76</v>
      </c>
      <c r="U29" s="141"/>
    </row>
    <row r="30" spans="1:31" ht="13.5" customHeight="1" x14ac:dyDescent="0.15">
      <c r="B30" s="109">
        <v>6093</v>
      </c>
      <c r="C30" s="109">
        <v>4354</v>
      </c>
      <c r="D30" s="109">
        <v>1739</v>
      </c>
      <c r="E30" s="109">
        <v>5669</v>
      </c>
      <c r="F30" s="109">
        <v>4281</v>
      </c>
      <c r="G30" s="109">
        <v>1388</v>
      </c>
      <c r="H30" s="109">
        <v>5024</v>
      </c>
      <c r="I30" s="109">
        <v>3892</v>
      </c>
      <c r="J30" s="109">
        <v>1132</v>
      </c>
      <c r="K30" s="109">
        <v>5994</v>
      </c>
      <c r="L30" s="109">
        <v>4578</v>
      </c>
      <c r="M30" s="109">
        <v>1416</v>
      </c>
      <c r="N30" s="109">
        <v>5728</v>
      </c>
      <c r="O30" s="109">
        <v>4342</v>
      </c>
      <c r="P30" s="109">
        <v>1386</v>
      </c>
      <c r="Q30" s="109">
        <v>6004</v>
      </c>
      <c r="R30" s="109">
        <v>4400</v>
      </c>
      <c r="S30" s="109">
        <v>1604</v>
      </c>
      <c r="T30" s="148" t="s">
        <v>77</v>
      </c>
      <c r="U30" s="149"/>
    </row>
    <row r="31" spans="1:31" ht="13.5" customHeight="1" x14ac:dyDescent="0.15">
      <c r="B31" s="2" t="s">
        <v>138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0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33"/>
    </row>
    <row r="32" spans="1:31" ht="13.5" customHeight="1" x14ac:dyDescent="0.15">
      <c r="B32" s="2" t="s">
        <v>89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  <c r="O32" s="40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33"/>
    </row>
    <row r="33" spans="1:31" ht="15" customHeight="1" x14ac:dyDescent="0.1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4"/>
      <c r="O33" s="43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33"/>
    </row>
    <row r="34" spans="1:31" ht="15" customHeight="1" x14ac:dyDescent="0.15">
      <c r="B34" s="33"/>
      <c r="C34" s="33"/>
      <c r="D34" s="33"/>
      <c r="E34" s="33"/>
      <c r="F34" s="33" t="s">
        <v>116</v>
      </c>
      <c r="G34" s="33"/>
      <c r="H34" s="33"/>
      <c r="I34" s="33"/>
      <c r="J34" s="33"/>
      <c r="K34" s="33"/>
      <c r="L34" s="33"/>
      <c r="M34" s="33"/>
      <c r="N34" s="34"/>
      <c r="O34" s="44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33"/>
    </row>
    <row r="35" spans="1:31" ht="15" customHeight="1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4"/>
      <c r="K35" s="44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33"/>
    </row>
    <row r="36" spans="1:31" ht="15" customHeight="1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4"/>
      <c r="K36" s="43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33"/>
    </row>
    <row r="37" spans="1:31" ht="15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4"/>
      <c r="K37" s="43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33"/>
    </row>
    <row r="38" spans="1:31" ht="15" customHeight="1" x14ac:dyDescent="0.15">
      <c r="A38" s="33"/>
      <c r="B38" s="33"/>
      <c r="C38" s="33"/>
      <c r="D38" s="33"/>
      <c r="E38" s="33"/>
      <c r="F38" s="33"/>
      <c r="G38" s="33"/>
      <c r="H38" s="33"/>
      <c r="I38" s="33"/>
      <c r="J38" s="34"/>
      <c r="K38" s="4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33"/>
    </row>
    <row r="39" spans="1:31" ht="15" customHeight="1" x14ac:dyDescent="0.15">
      <c r="A39" s="33"/>
      <c r="B39" s="33"/>
      <c r="C39" s="33"/>
      <c r="D39" s="33"/>
      <c r="E39" s="33"/>
      <c r="F39" s="33"/>
      <c r="G39" s="33"/>
      <c r="H39" s="33"/>
      <c r="I39" s="33"/>
      <c r="J39" s="34"/>
      <c r="K39" s="4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33"/>
    </row>
    <row r="40" spans="1:31" ht="15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4"/>
      <c r="K40" s="4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33"/>
    </row>
    <row r="41" spans="1:31" ht="15" customHeight="1" x14ac:dyDescent="0.1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4"/>
      <c r="O41" s="22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33"/>
    </row>
    <row r="42" spans="1:31" ht="15" customHeight="1" x14ac:dyDescent="0.1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4"/>
      <c r="O42" s="22"/>
      <c r="P42" s="9"/>
      <c r="Q42" s="9"/>
      <c r="R42" s="9"/>
      <c r="S42" s="9"/>
      <c r="T42" s="9"/>
      <c r="U42" s="9"/>
      <c r="V42" s="9"/>
      <c r="W42" s="9"/>
      <c r="X42" s="47"/>
      <c r="Y42" s="47"/>
      <c r="Z42" s="47"/>
      <c r="AA42" s="47"/>
      <c r="AB42" s="47"/>
      <c r="AC42" s="47"/>
      <c r="AD42" s="33"/>
    </row>
    <row r="43" spans="1:31" ht="15" customHeight="1" x14ac:dyDescent="0.15"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4"/>
      <c r="O43" s="22"/>
      <c r="P43" s="9"/>
      <c r="Q43" s="9"/>
      <c r="R43" s="9"/>
      <c r="S43" s="9"/>
      <c r="T43" s="9"/>
      <c r="U43" s="9"/>
      <c r="V43" s="9"/>
      <c r="W43" s="9"/>
      <c r="X43" s="47"/>
      <c r="Y43" s="47"/>
      <c r="Z43" s="47"/>
      <c r="AA43" s="47"/>
      <c r="AB43" s="47"/>
      <c r="AC43" s="47"/>
      <c r="AD43" s="33"/>
    </row>
    <row r="44" spans="1:31" ht="15" customHeight="1" x14ac:dyDescent="0.15"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4"/>
      <c r="O44" s="22"/>
      <c r="P44" s="9"/>
      <c r="Q44" s="9"/>
      <c r="R44" s="9"/>
      <c r="S44" s="9"/>
      <c r="T44" s="9"/>
      <c r="U44" s="9"/>
      <c r="V44" s="9"/>
      <c r="W44" s="9"/>
      <c r="X44" s="47"/>
      <c r="Y44" s="47"/>
      <c r="Z44" s="47"/>
      <c r="AA44" s="47"/>
      <c r="AB44" s="47"/>
      <c r="AC44" s="47"/>
      <c r="AD44" s="33"/>
    </row>
    <row r="45" spans="1:31" ht="15" customHeight="1" x14ac:dyDescent="0.15"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4"/>
      <c r="P45" s="22"/>
      <c r="Q45" s="9"/>
      <c r="R45" s="9"/>
      <c r="S45" s="9"/>
      <c r="T45" s="9"/>
      <c r="U45" s="9"/>
      <c r="V45" s="9"/>
      <c r="W45" s="9"/>
      <c r="X45" s="9"/>
      <c r="Y45" s="47"/>
      <c r="Z45" s="47"/>
      <c r="AA45" s="47"/>
      <c r="AB45" s="47"/>
      <c r="AC45" s="47"/>
      <c r="AD45" s="47"/>
      <c r="AE45" s="33"/>
    </row>
    <row r="46" spans="1:31" ht="15" customHeight="1" x14ac:dyDescent="0.1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4"/>
      <c r="P46" s="22"/>
      <c r="Q46" s="48"/>
      <c r="R46" s="48"/>
      <c r="S46" s="48"/>
      <c r="T46" s="49"/>
      <c r="U46" s="49"/>
      <c r="V46" s="49"/>
      <c r="W46" s="49"/>
      <c r="X46" s="49"/>
      <c r="Y46" s="49"/>
      <c r="Z46" s="49"/>
      <c r="AA46" s="49"/>
      <c r="AB46" s="34"/>
      <c r="AC46" s="34"/>
      <c r="AD46" s="34"/>
      <c r="AE46" s="33"/>
    </row>
    <row r="47" spans="1:31" x14ac:dyDescent="0.15"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pans="1:31" x14ac:dyDescent="0.15"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4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</sheetData>
  <mergeCells count="25">
    <mergeCell ref="T26:U26"/>
    <mergeCell ref="T27:U27"/>
    <mergeCell ref="T28:U28"/>
    <mergeCell ref="T29:U29"/>
    <mergeCell ref="T30:U30"/>
    <mergeCell ref="B3:D3"/>
    <mergeCell ref="T19:U19"/>
    <mergeCell ref="T20:U20"/>
    <mergeCell ref="T21:U21"/>
    <mergeCell ref="T22:U22"/>
    <mergeCell ref="E3:G3"/>
    <mergeCell ref="B18:D18"/>
    <mergeCell ref="E18:G18"/>
    <mergeCell ref="H18:J18"/>
    <mergeCell ref="N18:P18"/>
    <mergeCell ref="Q18:S18"/>
    <mergeCell ref="H3:J3"/>
    <mergeCell ref="N3:P3"/>
    <mergeCell ref="Q3:S3"/>
    <mergeCell ref="K18:L18"/>
    <mergeCell ref="T24:U24"/>
    <mergeCell ref="T3:V3"/>
    <mergeCell ref="L3:M3"/>
    <mergeCell ref="T23:U23"/>
    <mergeCell ref="T18:U18"/>
  </mergeCells>
  <phoneticPr fontId="3"/>
  <pageMargins left="0.37" right="0.44" top="0.98399999999999999" bottom="0.98399999999999999" header="0.51200000000000001" footer="0.51200000000000001"/>
  <pageSetup paperSize="9"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5"/>
  <sheetViews>
    <sheetView topLeftCell="A19" workbookViewId="0">
      <selection activeCell="A35" sqref="A35"/>
    </sheetView>
  </sheetViews>
  <sheetFormatPr defaultRowHeight="13.5" x14ac:dyDescent="0.15"/>
  <cols>
    <col min="1" max="2" width="2.75" style="7" customWidth="1"/>
    <col min="3" max="3" width="9" style="7"/>
    <col min="4" max="4" width="2.375" style="7" customWidth="1"/>
    <col min="5" max="5" width="12.125" style="7" customWidth="1"/>
    <col min="6" max="6" width="8.5" style="7" customWidth="1"/>
    <col min="7" max="14" width="6.5" style="7" customWidth="1"/>
    <col min="15" max="23" width="6.875" style="7" customWidth="1"/>
    <col min="24" max="24" width="8.375" style="7" bestFit="1" customWidth="1"/>
    <col min="25" max="26" width="6.875" style="7" customWidth="1"/>
    <col min="27" max="27" width="6.5" style="17" customWidth="1"/>
    <col min="28" max="28" width="9" style="7"/>
    <col min="29" max="29" width="12.875" style="7" customWidth="1"/>
    <col min="30" max="16384" width="9" style="7"/>
  </cols>
  <sheetData>
    <row r="1" spans="1:29" s="6" customFormat="1" ht="21" customHeight="1" x14ac:dyDescent="0.2">
      <c r="A1" s="12" t="s">
        <v>29</v>
      </c>
      <c r="B1" s="12"/>
      <c r="C1" s="12"/>
      <c r="D1" s="12"/>
      <c r="E1" s="12"/>
      <c r="G1" s="13"/>
      <c r="H1" s="13"/>
      <c r="I1" s="13"/>
      <c r="J1" s="13"/>
      <c r="K1" s="13"/>
      <c r="L1" s="13"/>
      <c r="M1" s="13"/>
      <c r="AA1" s="14"/>
    </row>
    <row r="2" spans="1:29" s="6" customFormat="1" ht="11.25" customHeight="1" thickBot="1" x14ac:dyDescent="0.2">
      <c r="C2" s="16"/>
      <c r="D2" s="16"/>
      <c r="E2" s="16"/>
      <c r="G2" s="15"/>
      <c r="H2" s="16"/>
      <c r="I2" s="16"/>
      <c r="J2" s="16"/>
      <c r="K2" s="16"/>
      <c r="L2" s="16"/>
      <c r="M2" s="16"/>
      <c r="AA2" s="14"/>
    </row>
    <row r="3" spans="1:29" ht="19.5" customHeight="1" thickTop="1" x14ac:dyDescent="0.15">
      <c r="A3" s="160" t="s">
        <v>27</v>
      </c>
      <c r="B3" s="160"/>
      <c r="C3" s="160"/>
      <c r="D3" s="160"/>
      <c r="E3" s="161"/>
      <c r="F3" s="66" t="s">
        <v>30</v>
      </c>
      <c r="G3" s="75" t="s">
        <v>31</v>
      </c>
      <c r="H3" s="75" t="s">
        <v>32</v>
      </c>
      <c r="I3" s="75" t="s">
        <v>33</v>
      </c>
      <c r="J3" s="75" t="s">
        <v>34</v>
      </c>
      <c r="K3" s="75" t="s">
        <v>35</v>
      </c>
      <c r="L3" s="75" t="s">
        <v>36</v>
      </c>
      <c r="M3" s="75" t="s">
        <v>37</v>
      </c>
      <c r="N3" s="66" t="s">
        <v>38</v>
      </c>
      <c r="O3" s="65" t="s">
        <v>39</v>
      </c>
      <c r="P3" s="75" t="s">
        <v>40</v>
      </c>
      <c r="Q3" s="75" t="s">
        <v>41</v>
      </c>
      <c r="R3" s="75" t="s">
        <v>42</v>
      </c>
      <c r="S3" s="75" t="s">
        <v>43</v>
      </c>
      <c r="T3" s="75" t="s">
        <v>26</v>
      </c>
      <c r="U3" s="75" t="s">
        <v>44</v>
      </c>
      <c r="V3" s="75" t="s">
        <v>45</v>
      </c>
      <c r="W3" s="75" t="s">
        <v>46</v>
      </c>
      <c r="X3" s="75" t="s">
        <v>47</v>
      </c>
      <c r="Y3" s="75" t="s">
        <v>48</v>
      </c>
      <c r="Z3" s="75" t="s">
        <v>25</v>
      </c>
      <c r="AA3" s="66"/>
      <c r="AB3" s="99"/>
      <c r="AC3" s="99" t="s">
        <v>134</v>
      </c>
    </row>
    <row r="4" spans="1:29" ht="18.75" customHeight="1" x14ac:dyDescent="0.15">
      <c r="A4" s="162">
        <v>28</v>
      </c>
      <c r="B4" s="162"/>
      <c r="C4" s="162"/>
      <c r="D4" s="162"/>
      <c r="E4" s="163"/>
      <c r="F4" s="77">
        <v>129886</v>
      </c>
      <c r="G4" s="77">
        <v>4670</v>
      </c>
      <c r="H4" s="77">
        <v>6167</v>
      </c>
      <c r="I4" s="77">
        <v>5954</v>
      </c>
      <c r="J4" s="77">
        <v>6874</v>
      </c>
      <c r="K4" s="77">
        <v>4295</v>
      </c>
      <c r="L4" s="77">
        <v>8323</v>
      </c>
      <c r="M4" s="77">
        <v>7470</v>
      </c>
      <c r="N4" s="77">
        <v>6905</v>
      </c>
      <c r="O4" s="77">
        <v>7077</v>
      </c>
      <c r="P4" s="77">
        <v>9620</v>
      </c>
      <c r="Q4" s="77">
        <v>6303</v>
      </c>
      <c r="R4" s="77">
        <v>6312</v>
      </c>
      <c r="S4" s="77">
        <v>7119</v>
      </c>
      <c r="T4" s="77">
        <v>4530</v>
      </c>
      <c r="U4" s="77">
        <v>4616</v>
      </c>
      <c r="V4" s="77">
        <v>7033</v>
      </c>
      <c r="W4" s="77">
        <v>5662</v>
      </c>
      <c r="X4" s="77">
        <v>8272</v>
      </c>
      <c r="Y4" s="77">
        <v>6141</v>
      </c>
      <c r="Z4" s="77">
        <v>6543</v>
      </c>
      <c r="AA4" s="67">
        <v>28</v>
      </c>
    </row>
    <row r="5" spans="1:29" ht="18.75" customHeight="1" x14ac:dyDescent="0.15">
      <c r="A5" s="164">
        <v>29</v>
      </c>
      <c r="B5" s="164"/>
      <c r="C5" s="164"/>
      <c r="D5" s="164"/>
      <c r="E5" s="165"/>
      <c r="F5" s="77">
        <v>127066</v>
      </c>
      <c r="G5" s="77">
        <v>3888</v>
      </c>
      <c r="H5" s="77">
        <v>6184</v>
      </c>
      <c r="I5" s="77">
        <v>5735</v>
      </c>
      <c r="J5" s="77">
        <v>5764</v>
      </c>
      <c r="K5" s="77">
        <v>4236</v>
      </c>
      <c r="L5" s="77">
        <v>8014</v>
      </c>
      <c r="M5" s="77">
        <v>7418</v>
      </c>
      <c r="N5" s="77">
        <v>7453</v>
      </c>
      <c r="O5" s="77">
        <v>7681</v>
      </c>
      <c r="P5" s="77">
        <v>8948</v>
      </c>
      <c r="Q5" s="77">
        <v>6563</v>
      </c>
      <c r="R5" s="77">
        <v>6327</v>
      </c>
      <c r="S5" s="77">
        <v>7309</v>
      </c>
      <c r="T5" s="77">
        <v>5918</v>
      </c>
      <c r="U5" s="77">
        <v>5146</v>
      </c>
      <c r="V5" s="77">
        <v>6172</v>
      </c>
      <c r="W5" s="77">
        <v>5419</v>
      </c>
      <c r="X5" s="77">
        <v>7866</v>
      </c>
      <c r="Y5" s="77">
        <v>5434</v>
      </c>
      <c r="Z5" s="77">
        <v>5591</v>
      </c>
      <c r="AA5" s="67">
        <v>29</v>
      </c>
    </row>
    <row r="6" spans="1:29" ht="18.75" customHeight="1" x14ac:dyDescent="0.15">
      <c r="A6" s="164">
        <v>30</v>
      </c>
      <c r="B6" s="164"/>
      <c r="C6" s="164"/>
      <c r="D6" s="164"/>
      <c r="E6" s="165"/>
      <c r="F6" s="77">
        <v>133882</v>
      </c>
      <c r="G6" s="77">
        <v>4468</v>
      </c>
      <c r="H6" s="77">
        <v>6275</v>
      </c>
      <c r="I6" s="77">
        <v>5410</v>
      </c>
      <c r="J6" s="77">
        <v>5938</v>
      </c>
      <c r="K6" s="77">
        <v>4159</v>
      </c>
      <c r="L6" s="77">
        <v>8062</v>
      </c>
      <c r="M6" s="77">
        <v>7785</v>
      </c>
      <c r="N6" s="77">
        <v>7282</v>
      </c>
      <c r="O6" s="77">
        <v>7092</v>
      </c>
      <c r="P6" s="77">
        <v>8911</v>
      </c>
      <c r="Q6" s="77">
        <v>6598</v>
      </c>
      <c r="R6" s="77">
        <v>6231</v>
      </c>
      <c r="S6" s="77">
        <v>6979</v>
      </c>
      <c r="T6" s="77">
        <v>7731</v>
      </c>
      <c r="U6" s="77">
        <v>5912</v>
      </c>
      <c r="V6" s="77">
        <v>7343</v>
      </c>
      <c r="W6" s="77">
        <v>6165</v>
      </c>
      <c r="X6" s="77">
        <v>8561</v>
      </c>
      <c r="Y6" s="77">
        <v>6492</v>
      </c>
      <c r="Z6" s="77">
        <v>6488</v>
      </c>
      <c r="AA6" s="67">
        <v>30</v>
      </c>
    </row>
    <row r="7" spans="1:29" ht="18.75" customHeight="1" x14ac:dyDescent="0.15">
      <c r="A7" s="164" t="s">
        <v>120</v>
      </c>
      <c r="B7" s="164"/>
      <c r="C7" s="164"/>
      <c r="D7" s="164"/>
      <c r="E7" s="165"/>
      <c r="F7" s="77">
        <v>127665</v>
      </c>
      <c r="G7" s="77">
        <v>4626</v>
      </c>
      <c r="H7" s="77">
        <v>6149</v>
      </c>
      <c r="I7" s="77">
        <v>5709</v>
      </c>
      <c r="J7" s="77">
        <v>5442</v>
      </c>
      <c r="K7" s="77">
        <v>4113</v>
      </c>
      <c r="L7" s="77">
        <v>8032</v>
      </c>
      <c r="M7" s="77">
        <v>7453</v>
      </c>
      <c r="N7" s="77">
        <v>7247</v>
      </c>
      <c r="O7" s="77">
        <v>6066</v>
      </c>
      <c r="P7" s="77">
        <v>6957</v>
      </c>
      <c r="Q7" s="77">
        <v>6235</v>
      </c>
      <c r="R7" s="77">
        <v>5693</v>
      </c>
      <c r="S7" s="77">
        <v>6590</v>
      </c>
      <c r="T7" s="77">
        <v>7924</v>
      </c>
      <c r="U7" s="77">
        <v>4672</v>
      </c>
      <c r="V7" s="77">
        <v>7961</v>
      </c>
      <c r="W7" s="77">
        <v>5496</v>
      </c>
      <c r="X7" s="77">
        <v>9243</v>
      </c>
      <c r="Y7" s="77">
        <v>6259</v>
      </c>
      <c r="Z7" s="77">
        <v>5798</v>
      </c>
      <c r="AA7" s="67" t="s">
        <v>120</v>
      </c>
    </row>
    <row r="8" spans="1:29" ht="18.75" customHeight="1" x14ac:dyDescent="0.15">
      <c r="A8" s="168">
        <v>2</v>
      </c>
      <c r="B8" s="168"/>
      <c r="C8" s="168"/>
      <c r="D8" s="168"/>
      <c r="E8" s="168"/>
      <c r="F8" s="90">
        <v>135835</v>
      </c>
      <c r="G8" s="89">
        <v>4975</v>
      </c>
      <c r="H8" s="89">
        <v>5974</v>
      </c>
      <c r="I8" s="89">
        <v>6429</v>
      </c>
      <c r="J8" s="89">
        <v>6296</v>
      </c>
      <c r="K8" s="89">
        <v>4080</v>
      </c>
      <c r="L8" s="89">
        <v>8393</v>
      </c>
      <c r="M8" s="89">
        <v>7505</v>
      </c>
      <c r="N8" s="89">
        <v>7840</v>
      </c>
      <c r="O8" s="89">
        <v>6650</v>
      </c>
      <c r="P8" s="89">
        <v>7452</v>
      </c>
      <c r="Q8" s="89">
        <v>6807</v>
      </c>
      <c r="R8" s="89">
        <v>5961</v>
      </c>
      <c r="S8" s="89">
        <v>7290</v>
      </c>
      <c r="T8" s="89">
        <v>8262</v>
      </c>
      <c r="U8" s="89">
        <v>4762</v>
      </c>
      <c r="V8" s="89">
        <v>8660</v>
      </c>
      <c r="W8" s="89">
        <v>4794</v>
      </c>
      <c r="X8" s="89">
        <v>11084</v>
      </c>
      <c r="Y8" s="89">
        <v>5862</v>
      </c>
      <c r="Z8" s="95">
        <v>6759</v>
      </c>
      <c r="AA8" s="83">
        <v>2</v>
      </c>
    </row>
    <row r="9" spans="1:29" ht="18.75" customHeight="1" x14ac:dyDescent="0.15">
      <c r="A9" s="159" t="s">
        <v>119</v>
      </c>
      <c r="B9" s="159"/>
      <c r="C9" s="159"/>
      <c r="D9" s="159"/>
      <c r="E9" s="159"/>
      <c r="F9" s="91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96"/>
      <c r="AA9" s="69"/>
    </row>
    <row r="10" spans="1:29" ht="18.75" customHeight="1" x14ac:dyDescent="0.15">
      <c r="A10" s="162" t="s">
        <v>49</v>
      </c>
      <c r="B10" s="162"/>
      <c r="C10" s="163"/>
      <c r="D10" s="70" t="s">
        <v>94</v>
      </c>
      <c r="E10" s="84" t="s">
        <v>95</v>
      </c>
      <c r="F10" s="92">
        <v>8888</v>
      </c>
      <c r="G10" s="76">
        <v>406</v>
      </c>
      <c r="H10" s="76">
        <v>262</v>
      </c>
      <c r="I10" s="76">
        <v>389</v>
      </c>
      <c r="J10" s="76">
        <v>591</v>
      </c>
      <c r="K10" s="76">
        <v>414</v>
      </c>
      <c r="L10" s="76">
        <v>466</v>
      </c>
      <c r="M10" s="76">
        <v>486</v>
      </c>
      <c r="N10" s="76">
        <v>491</v>
      </c>
      <c r="O10" s="78">
        <v>522</v>
      </c>
      <c r="P10" s="76">
        <v>281</v>
      </c>
      <c r="Q10" s="76">
        <v>452</v>
      </c>
      <c r="R10" s="78">
        <v>443</v>
      </c>
      <c r="S10" s="78">
        <v>491</v>
      </c>
      <c r="T10" s="78">
        <v>464</v>
      </c>
      <c r="U10" s="78">
        <v>312</v>
      </c>
      <c r="V10" s="76">
        <v>550</v>
      </c>
      <c r="W10" s="78">
        <v>491</v>
      </c>
      <c r="X10" s="78">
        <v>493</v>
      </c>
      <c r="Y10" s="76">
        <v>534</v>
      </c>
      <c r="Z10" s="97">
        <v>350</v>
      </c>
      <c r="AA10" s="79" t="s">
        <v>3</v>
      </c>
    </row>
    <row r="11" spans="1:29" ht="18.75" customHeight="1" x14ac:dyDescent="0.15">
      <c r="A11" s="164"/>
      <c r="B11" s="164"/>
      <c r="C11" s="165"/>
      <c r="D11" s="69" t="s">
        <v>96</v>
      </c>
      <c r="E11" s="85" t="s">
        <v>97</v>
      </c>
      <c r="F11" s="92">
        <v>126947</v>
      </c>
      <c r="G11" s="76">
        <v>4569</v>
      </c>
      <c r="H11" s="76">
        <v>5712</v>
      </c>
      <c r="I11" s="76">
        <v>6040</v>
      </c>
      <c r="J11" s="76">
        <v>5705</v>
      </c>
      <c r="K11" s="76">
        <v>3666</v>
      </c>
      <c r="L11" s="76">
        <v>7927</v>
      </c>
      <c r="M11" s="76">
        <v>7019</v>
      </c>
      <c r="N11" s="76">
        <v>7349</v>
      </c>
      <c r="O11" s="78">
        <v>6128</v>
      </c>
      <c r="P11" s="76">
        <v>7171</v>
      </c>
      <c r="Q11" s="76">
        <v>6355</v>
      </c>
      <c r="R11" s="78">
        <v>5518</v>
      </c>
      <c r="S11" s="78">
        <v>6799</v>
      </c>
      <c r="T11" s="78">
        <v>7798</v>
      </c>
      <c r="U11" s="78">
        <v>4450</v>
      </c>
      <c r="V11" s="76">
        <v>8110</v>
      </c>
      <c r="W11" s="78">
        <v>4303</v>
      </c>
      <c r="X11" s="78">
        <v>10591</v>
      </c>
      <c r="Y11" s="76">
        <v>5328</v>
      </c>
      <c r="Z11" s="97">
        <v>6409</v>
      </c>
      <c r="AA11" s="79" t="s">
        <v>4</v>
      </c>
    </row>
    <row r="12" spans="1:29" ht="18.75" customHeight="1" x14ac:dyDescent="0.15">
      <c r="A12" s="166"/>
      <c r="B12" s="166"/>
      <c r="C12" s="167"/>
      <c r="D12" s="71" t="s">
        <v>98</v>
      </c>
      <c r="E12" s="86" t="s">
        <v>24</v>
      </c>
      <c r="F12" s="92">
        <v>135835</v>
      </c>
      <c r="G12" s="76">
        <v>4975</v>
      </c>
      <c r="H12" s="76">
        <v>5974</v>
      </c>
      <c r="I12" s="76">
        <v>6429</v>
      </c>
      <c r="J12" s="76">
        <v>6296</v>
      </c>
      <c r="K12" s="76">
        <v>4080</v>
      </c>
      <c r="L12" s="76">
        <v>8393</v>
      </c>
      <c r="M12" s="76">
        <v>7505</v>
      </c>
      <c r="N12" s="76">
        <v>7840</v>
      </c>
      <c r="O12" s="76">
        <v>6650</v>
      </c>
      <c r="P12" s="76">
        <v>7452</v>
      </c>
      <c r="Q12" s="76">
        <v>6807</v>
      </c>
      <c r="R12" s="76">
        <v>5961</v>
      </c>
      <c r="S12" s="76">
        <v>7290</v>
      </c>
      <c r="T12" s="76">
        <v>8262</v>
      </c>
      <c r="U12" s="76">
        <v>4762</v>
      </c>
      <c r="V12" s="76">
        <v>8660</v>
      </c>
      <c r="W12" s="76">
        <v>4794</v>
      </c>
      <c r="X12" s="76">
        <v>11084</v>
      </c>
      <c r="Y12" s="76">
        <v>5862</v>
      </c>
      <c r="Z12" s="97">
        <v>6759</v>
      </c>
      <c r="AA12" s="79" t="s">
        <v>5</v>
      </c>
    </row>
    <row r="13" spans="1:29" ht="18.75" customHeight="1" x14ac:dyDescent="0.15">
      <c r="A13" s="151" t="s">
        <v>50</v>
      </c>
      <c r="B13" s="72" t="s">
        <v>99</v>
      </c>
      <c r="C13" s="150" t="s">
        <v>51</v>
      </c>
      <c r="D13" s="150"/>
      <c r="E13" s="150"/>
      <c r="F13" s="92">
        <v>67837</v>
      </c>
      <c r="G13" s="76">
        <v>2496</v>
      </c>
      <c r="H13" s="76">
        <v>1353</v>
      </c>
      <c r="I13" s="76">
        <v>3581</v>
      </c>
      <c r="J13" s="76">
        <v>1687</v>
      </c>
      <c r="K13" s="76">
        <v>1714</v>
      </c>
      <c r="L13" s="76">
        <v>3675</v>
      </c>
      <c r="M13" s="76">
        <v>1477</v>
      </c>
      <c r="N13" s="76">
        <v>3797</v>
      </c>
      <c r="O13" s="76">
        <v>5620</v>
      </c>
      <c r="P13" s="76">
        <v>2606</v>
      </c>
      <c r="Q13" s="76">
        <v>5617</v>
      </c>
      <c r="R13" s="76">
        <v>3351</v>
      </c>
      <c r="S13" s="76">
        <v>2539</v>
      </c>
      <c r="T13" s="76">
        <v>4019</v>
      </c>
      <c r="U13" s="76">
        <v>1736</v>
      </c>
      <c r="V13" s="76">
        <v>6363</v>
      </c>
      <c r="W13" s="76">
        <v>1823</v>
      </c>
      <c r="X13" s="76">
        <v>6419</v>
      </c>
      <c r="Y13" s="76">
        <v>2197</v>
      </c>
      <c r="Z13" s="97">
        <v>5767</v>
      </c>
      <c r="AA13" s="79" t="s">
        <v>6</v>
      </c>
    </row>
    <row r="14" spans="1:29" ht="18.75" customHeight="1" x14ac:dyDescent="0.15">
      <c r="A14" s="152"/>
      <c r="B14" s="72" t="s">
        <v>100</v>
      </c>
      <c r="C14" s="150" t="s">
        <v>28</v>
      </c>
      <c r="D14" s="150"/>
      <c r="E14" s="150"/>
      <c r="F14" s="92">
        <v>3252</v>
      </c>
      <c r="G14" s="76">
        <v>168</v>
      </c>
      <c r="H14" s="76">
        <v>77</v>
      </c>
      <c r="I14" s="76">
        <v>101</v>
      </c>
      <c r="J14" s="76">
        <v>23</v>
      </c>
      <c r="K14" s="76">
        <v>30</v>
      </c>
      <c r="L14" s="76">
        <v>45</v>
      </c>
      <c r="M14" s="76">
        <v>144</v>
      </c>
      <c r="N14" s="78">
        <v>217</v>
      </c>
      <c r="O14" s="76">
        <v>651</v>
      </c>
      <c r="P14" s="76">
        <v>174</v>
      </c>
      <c r="Q14" s="76">
        <v>328</v>
      </c>
      <c r="R14" s="78">
        <v>135</v>
      </c>
      <c r="S14" s="78">
        <v>72</v>
      </c>
      <c r="T14" s="78">
        <v>438</v>
      </c>
      <c r="U14" s="78">
        <v>65</v>
      </c>
      <c r="V14" s="76">
        <v>146</v>
      </c>
      <c r="W14" s="78">
        <v>43</v>
      </c>
      <c r="X14" s="78">
        <v>172</v>
      </c>
      <c r="Y14" s="76">
        <v>42</v>
      </c>
      <c r="Z14" s="97">
        <v>181</v>
      </c>
      <c r="AA14" s="79" t="s">
        <v>7</v>
      </c>
    </row>
    <row r="15" spans="1:29" ht="18.75" customHeight="1" x14ac:dyDescent="0.15">
      <c r="A15" s="152"/>
      <c r="B15" s="72" t="s">
        <v>101</v>
      </c>
      <c r="C15" s="150" t="s">
        <v>52</v>
      </c>
      <c r="D15" s="150"/>
      <c r="E15" s="150"/>
      <c r="F15" s="92">
        <v>5068</v>
      </c>
      <c r="G15" s="76">
        <v>239</v>
      </c>
      <c r="H15" s="76">
        <v>214</v>
      </c>
      <c r="I15" s="76">
        <v>173</v>
      </c>
      <c r="J15" s="76">
        <v>265</v>
      </c>
      <c r="K15" s="76">
        <v>203</v>
      </c>
      <c r="L15" s="76">
        <v>235</v>
      </c>
      <c r="M15" s="76">
        <v>270</v>
      </c>
      <c r="N15" s="78">
        <v>181</v>
      </c>
      <c r="O15" s="76">
        <v>467</v>
      </c>
      <c r="P15" s="76">
        <v>122</v>
      </c>
      <c r="Q15" s="76">
        <v>344</v>
      </c>
      <c r="R15" s="78">
        <v>174</v>
      </c>
      <c r="S15" s="78">
        <v>371</v>
      </c>
      <c r="T15" s="78">
        <v>196</v>
      </c>
      <c r="U15" s="78">
        <v>116</v>
      </c>
      <c r="V15" s="76">
        <v>314</v>
      </c>
      <c r="W15" s="78">
        <v>223</v>
      </c>
      <c r="X15" s="78">
        <v>299</v>
      </c>
      <c r="Y15" s="76">
        <v>286</v>
      </c>
      <c r="Z15" s="97">
        <v>376</v>
      </c>
      <c r="AA15" s="79" t="s">
        <v>8</v>
      </c>
    </row>
    <row r="16" spans="1:29" ht="18.75" customHeight="1" x14ac:dyDescent="0.15">
      <c r="A16" s="152"/>
      <c r="B16" s="72" t="s">
        <v>102</v>
      </c>
      <c r="C16" s="150" t="s">
        <v>53</v>
      </c>
      <c r="D16" s="150"/>
      <c r="E16" s="150"/>
      <c r="F16" s="92">
        <v>15239</v>
      </c>
      <c r="G16" s="76">
        <v>681</v>
      </c>
      <c r="H16" s="76">
        <v>652</v>
      </c>
      <c r="I16" s="76">
        <v>754</v>
      </c>
      <c r="J16" s="76">
        <v>801</v>
      </c>
      <c r="K16" s="76">
        <v>890</v>
      </c>
      <c r="L16" s="76">
        <v>872</v>
      </c>
      <c r="M16" s="76">
        <v>910</v>
      </c>
      <c r="N16" s="78">
        <v>512</v>
      </c>
      <c r="O16" s="76">
        <v>687</v>
      </c>
      <c r="P16" s="76">
        <v>506</v>
      </c>
      <c r="Q16" s="76">
        <v>620</v>
      </c>
      <c r="R16" s="78">
        <v>733</v>
      </c>
      <c r="S16" s="78">
        <v>701</v>
      </c>
      <c r="T16" s="78">
        <v>816</v>
      </c>
      <c r="U16" s="78">
        <v>645</v>
      </c>
      <c r="V16" s="76">
        <v>1306</v>
      </c>
      <c r="W16" s="78">
        <v>917</v>
      </c>
      <c r="X16" s="78">
        <v>839</v>
      </c>
      <c r="Y16" s="76">
        <v>733</v>
      </c>
      <c r="Z16" s="97">
        <v>664</v>
      </c>
      <c r="AA16" s="79" t="s">
        <v>9</v>
      </c>
    </row>
    <row r="17" spans="1:27" ht="18.75" customHeight="1" x14ac:dyDescent="0.15">
      <c r="A17" s="152"/>
      <c r="B17" s="72" t="s">
        <v>103</v>
      </c>
      <c r="C17" s="150" t="s">
        <v>54</v>
      </c>
      <c r="D17" s="150"/>
      <c r="E17" s="150"/>
      <c r="F17" s="92">
        <v>23711</v>
      </c>
      <c r="G17" s="76">
        <v>913</v>
      </c>
      <c r="H17" s="76">
        <v>287</v>
      </c>
      <c r="I17" s="76">
        <v>512</v>
      </c>
      <c r="J17" s="76">
        <v>684</v>
      </c>
      <c r="K17" s="76">
        <v>328</v>
      </c>
      <c r="L17" s="76">
        <v>755</v>
      </c>
      <c r="M17" s="76">
        <v>1136</v>
      </c>
      <c r="N17" s="78">
        <v>1543</v>
      </c>
      <c r="O17" s="76">
        <v>2352</v>
      </c>
      <c r="P17" s="76">
        <v>875</v>
      </c>
      <c r="Q17" s="76">
        <v>2166</v>
      </c>
      <c r="R17" s="78">
        <v>812</v>
      </c>
      <c r="S17" s="78">
        <v>1324</v>
      </c>
      <c r="T17" s="78">
        <v>1537</v>
      </c>
      <c r="U17" s="78">
        <v>532</v>
      </c>
      <c r="V17" s="76">
        <v>2287</v>
      </c>
      <c r="W17" s="78">
        <v>888</v>
      </c>
      <c r="X17" s="78">
        <v>1553</v>
      </c>
      <c r="Y17" s="76">
        <v>924</v>
      </c>
      <c r="Z17" s="97">
        <v>2303</v>
      </c>
      <c r="AA17" s="79" t="s">
        <v>10</v>
      </c>
    </row>
    <row r="18" spans="1:27" ht="18.75" customHeight="1" x14ac:dyDescent="0.15">
      <c r="A18" s="152"/>
      <c r="B18" s="72" t="s">
        <v>104</v>
      </c>
      <c r="C18" s="156" t="s">
        <v>22</v>
      </c>
      <c r="D18" s="156"/>
      <c r="E18" s="156"/>
      <c r="F18" s="92">
        <v>56132</v>
      </c>
      <c r="G18" s="76">
        <v>2011</v>
      </c>
      <c r="H18" s="76">
        <v>2849</v>
      </c>
      <c r="I18" s="76">
        <v>2849</v>
      </c>
      <c r="J18" s="76">
        <v>3270</v>
      </c>
      <c r="K18" s="76">
        <v>1474</v>
      </c>
      <c r="L18" s="76">
        <v>3820</v>
      </c>
      <c r="M18" s="76">
        <v>3075</v>
      </c>
      <c r="N18" s="76">
        <v>2373</v>
      </c>
      <c r="O18" s="76">
        <v>2280</v>
      </c>
      <c r="P18" s="76">
        <v>4373</v>
      </c>
      <c r="Q18" s="76">
        <v>2584</v>
      </c>
      <c r="R18" s="76">
        <v>2795</v>
      </c>
      <c r="S18" s="76">
        <v>3184</v>
      </c>
      <c r="T18" s="76">
        <v>2652</v>
      </c>
      <c r="U18" s="76">
        <v>1735</v>
      </c>
      <c r="V18" s="76">
        <v>3297</v>
      </c>
      <c r="W18" s="76">
        <v>1105</v>
      </c>
      <c r="X18" s="76">
        <v>5976</v>
      </c>
      <c r="Y18" s="76">
        <v>1765</v>
      </c>
      <c r="Z18" s="97">
        <v>2665</v>
      </c>
      <c r="AA18" s="79" t="s">
        <v>11</v>
      </c>
    </row>
    <row r="19" spans="1:27" ht="18.75" customHeight="1" x14ac:dyDescent="0.15">
      <c r="A19" s="152"/>
      <c r="B19" s="72" t="s">
        <v>105</v>
      </c>
      <c r="C19" s="150" t="s">
        <v>23</v>
      </c>
      <c r="D19" s="150"/>
      <c r="E19" s="150"/>
      <c r="F19" s="92">
        <v>6939</v>
      </c>
      <c r="G19" s="76">
        <v>468</v>
      </c>
      <c r="H19" s="76">
        <v>340</v>
      </c>
      <c r="I19" s="76">
        <v>218</v>
      </c>
      <c r="J19" s="76">
        <v>144</v>
      </c>
      <c r="K19" s="76">
        <v>92</v>
      </c>
      <c r="L19" s="76">
        <v>239</v>
      </c>
      <c r="M19" s="76">
        <v>326</v>
      </c>
      <c r="N19" s="76">
        <v>322</v>
      </c>
      <c r="O19" s="76">
        <v>276</v>
      </c>
      <c r="P19" s="76">
        <v>237</v>
      </c>
      <c r="Q19" s="76">
        <v>306</v>
      </c>
      <c r="R19" s="76">
        <v>215</v>
      </c>
      <c r="S19" s="76">
        <v>229</v>
      </c>
      <c r="T19" s="76">
        <v>352</v>
      </c>
      <c r="U19" s="76">
        <v>323</v>
      </c>
      <c r="V19" s="76">
        <v>374</v>
      </c>
      <c r="W19" s="76">
        <v>355</v>
      </c>
      <c r="X19" s="76">
        <v>1206</v>
      </c>
      <c r="Y19" s="76">
        <v>414</v>
      </c>
      <c r="Z19" s="97">
        <v>503</v>
      </c>
      <c r="AA19" s="79" t="s">
        <v>12</v>
      </c>
    </row>
    <row r="20" spans="1:27" ht="18.75" customHeight="1" x14ac:dyDescent="0.15">
      <c r="A20" s="152"/>
      <c r="B20" s="72" t="s">
        <v>106</v>
      </c>
      <c r="C20" s="150" t="s">
        <v>55</v>
      </c>
      <c r="D20" s="150"/>
      <c r="E20" s="150"/>
      <c r="F20" s="92">
        <v>2786</v>
      </c>
      <c r="G20" s="76">
        <v>24</v>
      </c>
      <c r="H20" s="76">
        <v>101</v>
      </c>
      <c r="I20" s="76">
        <v>296</v>
      </c>
      <c r="J20" s="76">
        <v>19</v>
      </c>
      <c r="K20" s="76">
        <v>17</v>
      </c>
      <c r="L20" s="76">
        <v>38</v>
      </c>
      <c r="M20" s="76">
        <v>126</v>
      </c>
      <c r="N20" s="76">
        <v>40</v>
      </c>
      <c r="O20" s="76">
        <v>61</v>
      </c>
      <c r="P20" s="76">
        <v>455</v>
      </c>
      <c r="Q20" s="76">
        <v>400</v>
      </c>
      <c r="R20" s="76">
        <v>63</v>
      </c>
      <c r="S20" s="76">
        <v>48</v>
      </c>
      <c r="T20" s="76">
        <v>238</v>
      </c>
      <c r="U20" s="76">
        <v>125</v>
      </c>
      <c r="V20" s="76">
        <v>290</v>
      </c>
      <c r="W20" s="76">
        <v>9</v>
      </c>
      <c r="X20" s="76">
        <v>131</v>
      </c>
      <c r="Y20" s="76">
        <v>55</v>
      </c>
      <c r="Z20" s="97">
        <v>250</v>
      </c>
      <c r="AA20" s="79" t="s">
        <v>13</v>
      </c>
    </row>
    <row r="21" spans="1:27" ht="18.75" customHeight="1" x14ac:dyDescent="0.15">
      <c r="A21" s="152"/>
      <c r="B21" s="72" t="s">
        <v>107</v>
      </c>
      <c r="C21" s="150" t="s">
        <v>56</v>
      </c>
      <c r="D21" s="150"/>
      <c r="E21" s="150"/>
      <c r="F21" s="92">
        <v>1156</v>
      </c>
      <c r="G21" s="76">
        <v>39</v>
      </c>
      <c r="H21" s="76">
        <v>21</v>
      </c>
      <c r="I21" s="76">
        <v>17</v>
      </c>
      <c r="J21" s="76">
        <v>87</v>
      </c>
      <c r="K21" s="76">
        <v>19</v>
      </c>
      <c r="L21" s="76">
        <v>3</v>
      </c>
      <c r="M21" s="76">
        <v>7</v>
      </c>
      <c r="N21" s="76">
        <v>19</v>
      </c>
      <c r="O21" s="76">
        <v>111</v>
      </c>
      <c r="P21" s="76">
        <v>78</v>
      </c>
      <c r="Q21" s="76">
        <v>425</v>
      </c>
      <c r="R21" s="76">
        <v>76</v>
      </c>
      <c r="S21" s="76">
        <v>15</v>
      </c>
      <c r="T21" s="76">
        <v>24</v>
      </c>
      <c r="U21" s="76">
        <v>12</v>
      </c>
      <c r="V21" s="76">
        <v>19</v>
      </c>
      <c r="W21" s="76">
        <v>5</v>
      </c>
      <c r="X21" s="76">
        <v>60</v>
      </c>
      <c r="Y21" s="76">
        <v>34</v>
      </c>
      <c r="Z21" s="97">
        <v>85</v>
      </c>
      <c r="AA21" s="79" t="s">
        <v>14</v>
      </c>
    </row>
    <row r="22" spans="1:27" ht="18.75" customHeight="1" x14ac:dyDescent="0.15">
      <c r="A22" s="152"/>
      <c r="B22" s="72" t="s">
        <v>108</v>
      </c>
      <c r="C22" s="150" t="s">
        <v>121</v>
      </c>
      <c r="D22" s="150"/>
      <c r="E22" s="150"/>
      <c r="F22" s="92">
        <v>1726</v>
      </c>
      <c r="G22" s="76">
        <v>97</v>
      </c>
      <c r="H22" s="76">
        <v>76</v>
      </c>
      <c r="I22" s="76">
        <v>26</v>
      </c>
      <c r="J22" s="76">
        <v>26</v>
      </c>
      <c r="K22" s="76">
        <v>8</v>
      </c>
      <c r="L22" s="76">
        <v>4</v>
      </c>
      <c r="M22" s="76">
        <v>77</v>
      </c>
      <c r="N22" s="76">
        <v>85</v>
      </c>
      <c r="O22" s="76">
        <v>244</v>
      </c>
      <c r="P22" s="76">
        <v>65</v>
      </c>
      <c r="Q22" s="76">
        <v>173</v>
      </c>
      <c r="R22" s="76">
        <v>85</v>
      </c>
      <c r="S22" s="76">
        <v>86</v>
      </c>
      <c r="T22" s="76">
        <v>173</v>
      </c>
      <c r="U22" s="76">
        <v>32</v>
      </c>
      <c r="V22" s="76">
        <v>74</v>
      </c>
      <c r="W22" s="76">
        <v>40</v>
      </c>
      <c r="X22" s="76">
        <v>164</v>
      </c>
      <c r="Y22" s="76">
        <v>41</v>
      </c>
      <c r="Z22" s="97">
        <v>150</v>
      </c>
      <c r="AA22" s="79" t="s">
        <v>15</v>
      </c>
    </row>
    <row r="23" spans="1:27" ht="18.75" customHeight="1" x14ac:dyDescent="0.15">
      <c r="A23" s="152"/>
      <c r="B23" s="72" t="s">
        <v>109</v>
      </c>
      <c r="C23" s="150" t="s">
        <v>57</v>
      </c>
      <c r="D23" s="150"/>
      <c r="E23" s="150"/>
      <c r="F23" s="92">
        <v>24005</v>
      </c>
      <c r="G23" s="76">
        <v>1254</v>
      </c>
      <c r="H23" s="76">
        <v>879</v>
      </c>
      <c r="I23" s="76">
        <v>602</v>
      </c>
      <c r="J23" s="76">
        <v>307</v>
      </c>
      <c r="K23" s="76">
        <v>415</v>
      </c>
      <c r="L23" s="76">
        <v>917</v>
      </c>
      <c r="M23" s="76">
        <v>964</v>
      </c>
      <c r="N23" s="76">
        <v>1671</v>
      </c>
      <c r="O23" s="76">
        <v>2414</v>
      </c>
      <c r="P23" s="76">
        <v>1237</v>
      </c>
      <c r="Q23" s="76">
        <v>2226</v>
      </c>
      <c r="R23" s="76">
        <v>889</v>
      </c>
      <c r="S23" s="76">
        <v>664</v>
      </c>
      <c r="T23" s="76">
        <v>1413</v>
      </c>
      <c r="U23" s="76">
        <v>962</v>
      </c>
      <c r="V23" s="76">
        <v>1687</v>
      </c>
      <c r="W23" s="76">
        <v>785</v>
      </c>
      <c r="X23" s="76">
        <v>2221</v>
      </c>
      <c r="Y23" s="76">
        <v>540</v>
      </c>
      <c r="Z23" s="97">
        <v>1958</v>
      </c>
      <c r="AA23" s="79" t="s">
        <v>16</v>
      </c>
    </row>
    <row r="24" spans="1:27" ht="18.75" customHeight="1" x14ac:dyDescent="0.15">
      <c r="A24" s="152"/>
      <c r="B24" s="72" t="s">
        <v>110</v>
      </c>
      <c r="C24" s="150" t="s">
        <v>58</v>
      </c>
      <c r="D24" s="150"/>
      <c r="E24" s="150"/>
      <c r="F24" s="92">
        <v>8108</v>
      </c>
      <c r="G24" s="76">
        <v>336</v>
      </c>
      <c r="H24" s="76">
        <v>280</v>
      </c>
      <c r="I24" s="76">
        <v>137</v>
      </c>
      <c r="J24" s="76">
        <v>178</v>
      </c>
      <c r="K24" s="76">
        <v>337</v>
      </c>
      <c r="L24" s="76">
        <v>254</v>
      </c>
      <c r="M24" s="76">
        <v>348</v>
      </c>
      <c r="N24" s="76">
        <v>313</v>
      </c>
      <c r="O24" s="76">
        <v>711</v>
      </c>
      <c r="P24" s="76">
        <v>451</v>
      </c>
      <c r="Q24" s="76">
        <v>841</v>
      </c>
      <c r="R24" s="76">
        <v>147</v>
      </c>
      <c r="S24" s="76">
        <v>263</v>
      </c>
      <c r="T24" s="76">
        <v>429</v>
      </c>
      <c r="U24" s="76">
        <v>304</v>
      </c>
      <c r="V24" s="76">
        <v>658</v>
      </c>
      <c r="W24" s="76">
        <v>266</v>
      </c>
      <c r="X24" s="76">
        <v>1190</v>
      </c>
      <c r="Y24" s="76">
        <v>221</v>
      </c>
      <c r="Z24" s="97">
        <v>444</v>
      </c>
      <c r="AA24" s="79" t="s">
        <v>17</v>
      </c>
    </row>
    <row r="25" spans="1:27" ht="18.75" customHeight="1" x14ac:dyDescent="0.15">
      <c r="A25" s="152"/>
      <c r="B25" s="72" t="s">
        <v>111</v>
      </c>
      <c r="C25" s="150" t="s">
        <v>59</v>
      </c>
      <c r="D25" s="150"/>
      <c r="E25" s="150"/>
      <c r="F25" s="92">
        <v>3032</v>
      </c>
      <c r="G25" s="76">
        <v>175</v>
      </c>
      <c r="H25" s="76">
        <v>153</v>
      </c>
      <c r="I25" s="76">
        <v>75</v>
      </c>
      <c r="J25" s="76">
        <v>58</v>
      </c>
      <c r="K25" s="76">
        <v>47</v>
      </c>
      <c r="L25" s="76">
        <v>49</v>
      </c>
      <c r="M25" s="76">
        <v>84</v>
      </c>
      <c r="N25" s="76">
        <v>121</v>
      </c>
      <c r="O25" s="76">
        <v>230</v>
      </c>
      <c r="P25" s="76">
        <v>178</v>
      </c>
      <c r="Q25" s="76">
        <v>280</v>
      </c>
      <c r="R25" s="76">
        <v>116</v>
      </c>
      <c r="S25" s="76">
        <v>221</v>
      </c>
      <c r="T25" s="76">
        <v>458</v>
      </c>
      <c r="U25" s="76">
        <v>110</v>
      </c>
      <c r="V25" s="76">
        <v>122</v>
      </c>
      <c r="W25" s="76">
        <v>69</v>
      </c>
      <c r="X25" s="76">
        <v>189</v>
      </c>
      <c r="Y25" s="76">
        <v>147</v>
      </c>
      <c r="Z25" s="97">
        <v>150</v>
      </c>
      <c r="AA25" s="79" t="s">
        <v>18</v>
      </c>
    </row>
    <row r="26" spans="1:27" ht="18.75" customHeight="1" x14ac:dyDescent="0.15">
      <c r="A26" s="152"/>
      <c r="B26" s="72" t="s">
        <v>88</v>
      </c>
      <c r="C26" s="156" t="s">
        <v>122</v>
      </c>
      <c r="D26" s="156"/>
      <c r="E26" s="156"/>
      <c r="F26" s="92">
        <v>2411</v>
      </c>
      <c r="G26" s="76">
        <v>65</v>
      </c>
      <c r="H26" s="76">
        <v>81</v>
      </c>
      <c r="I26" s="76">
        <v>69</v>
      </c>
      <c r="J26" s="76">
        <v>40</v>
      </c>
      <c r="K26" s="76">
        <v>46</v>
      </c>
      <c r="L26" s="76">
        <v>34</v>
      </c>
      <c r="M26" s="76">
        <v>135</v>
      </c>
      <c r="N26" s="76">
        <v>164</v>
      </c>
      <c r="O26" s="76">
        <v>117</v>
      </c>
      <c r="P26" s="76">
        <v>146</v>
      </c>
      <c r="Q26" s="76">
        <v>168</v>
      </c>
      <c r="R26" s="76">
        <v>62</v>
      </c>
      <c r="S26" s="76">
        <v>126</v>
      </c>
      <c r="T26" s="76">
        <v>88</v>
      </c>
      <c r="U26" s="76">
        <v>44</v>
      </c>
      <c r="V26" s="76">
        <v>337</v>
      </c>
      <c r="W26" s="76">
        <v>81</v>
      </c>
      <c r="X26" s="76">
        <v>360</v>
      </c>
      <c r="Y26" s="76">
        <v>73</v>
      </c>
      <c r="Z26" s="97">
        <v>175</v>
      </c>
      <c r="AA26" s="79" t="s">
        <v>19</v>
      </c>
    </row>
    <row r="27" spans="1:27" ht="18.75" customHeight="1" x14ac:dyDescent="0.15">
      <c r="A27" s="152"/>
      <c r="B27" s="72" t="s">
        <v>112</v>
      </c>
      <c r="C27" s="150" t="s">
        <v>60</v>
      </c>
      <c r="D27" s="150"/>
      <c r="E27" s="150"/>
      <c r="F27" s="92">
        <v>2904</v>
      </c>
      <c r="G27" s="76">
        <v>30</v>
      </c>
      <c r="H27" s="76">
        <v>126</v>
      </c>
      <c r="I27" s="76">
        <v>90</v>
      </c>
      <c r="J27" s="76">
        <v>14</v>
      </c>
      <c r="K27" s="76">
        <v>50</v>
      </c>
      <c r="L27" s="76">
        <v>71</v>
      </c>
      <c r="M27" s="76">
        <v>204</v>
      </c>
      <c r="N27" s="76">
        <v>119</v>
      </c>
      <c r="O27" s="76">
        <v>100</v>
      </c>
      <c r="P27" s="76">
        <v>158</v>
      </c>
      <c r="Q27" s="76">
        <v>203</v>
      </c>
      <c r="R27" s="76">
        <v>84</v>
      </c>
      <c r="S27" s="76">
        <v>201</v>
      </c>
      <c r="T27" s="76">
        <v>73</v>
      </c>
      <c r="U27" s="76">
        <v>32</v>
      </c>
      <c r="V27" s="76">
        <v>350</v>
      </c>
      <c r="W27" s="76">
        <v>228</v>
      </c>
      <c r="X27" s="76">
        <v>546</v>
      </c>
      <c r="Y27" s="76">
        <v>44</v>
      </c>
      <c r="Z27" s="97">
        <v>181</v>
      </c>
      <c r="AA27" s="79" t="s">
        <v>20</v>
      </c>
    </row>
    <row r="28" spans="1:27" ht="18.75" customHeight="1" x14ac:dyDescent="0.15">
      <c r="A28" s="152"/>
      <c r="B28" s="72" t="s">
        <v>113</v>
      </c>
      <c r="C28" s="158" t="s">
        <v>61</v>
      </c>
      <c r="D28" s="158"/>
      <c r="E28" s="158"/>
      <c r="F28" s="92">
        <v>2961</v>
      </c>
      <c r="G28" s="76">
        <v>83</v>
      </c>
      <c r="H28" s="76">
        <v>89</v>
      </c>
      <c r="I28" s="76">
        <v>145</v>
      </c>
      <c r="J28" s="76">
        <v>167</v>
      </c>
      <c r="K28" s="76">
        <v>108</v>
      </c>
      <c r="L28" s="76">
        <v>181</v>
      </c>
      <c r="M28" s="76">
        <v>131</v>
      </c>
      <c r="N28" s="76">
        <v>141</v>
      </c>
      <c r="O28" s="76">
        <v>209</v>
      </c>
      <c r="P28" s="76">
        <v>162</v>
      </c>
      <c r="Q28" s="76">
        <v>150</v>
      </c>
      <c r="R28" s="76">
        <v>131</v>
      </c>
      <c r="S28" s="76">
        <v>172</v>
      </c>
      <c r="T28" s="76">
        <v>163</v>
      </c>
      <c r="U28" s="76">
        <v>110</v>
      </c>
      <c r="V28" s="76">
        <v>184</v>
      </c>
      <c r="W28" s="76">
        <v>152</v>
      </c>
      <c r="X28" s="76">
        <v>134</v>
      </c>
      <c r="Y28" s="76">
        <v>176</v>
      </c>
      <c r="Z28" s="97">
        <v>173</v>
      </c>
      <c r="AA28" s="79" t="s">
        <v>21</v>
      </c>
    </row>
    <row r="29" spans="1:27" ht="18.75" customHeight="1" x14ac:dyDescent="0.15">
      <c r="A29" s="152"/>
      <c r="B29" s="72" t="s">
        <v>123</v>
      </c>
      <c r="C29" s="150" t="s">
        <v>124</v>
      </c>
      <c r="D29" s="150"/>
      <c r="E29" s="150"/>
      <c r="F29" s="92">
        <v>89</v>
      </c>
      <c r="G29" s="61" t="s">
        <v>130</v>
      </c>
      <c r="H29" s="76">
        <v>18</v>
      </c>
      <c r="I29" s="87" t="s">
        <v>130</v>
      </c>
      <c r="J29" s="87" t="s">
        <v>130</v>
      </c>
      <c r="K29" s="87" t="s">
        <v>130</v>
      </c>
      <c r="L29" s="76">
        <v>7</v>
      </c>
      <c r="M29" s="76">
        <v>1</v>
      </c>
      <c r="N29" s="76">
        <v>34</v>
      </c>
      <c r="O29" s="76">
        <v>4</v>
      </c>
      <c r="P29" s="76">
        <v>1</v>
      </c>
      <c r="Q29" s="76">
        <v>9</v>
      </c>
      <c r="R29" s="87" t="s">
        <v>130</v>
      </c>
      <c r="S29" s="76">
        <v>4</v>
      </c>
      <c r="T29" s="76">
        <v>5</v>
      </c>
      <c r="U29" s="76">
        <v>3</v>
      </c>
      <c r="V29" s="76">
        <v>2</v>
      </c>
      <c r="W29" s="87" t="s">
        <v>130</v>
      </c>
      <c r="X29" s="87" t="s">
        <v>130</v>
      </c>
      <c r="Y29" s="87" t="s">
        <v>130</v>
      </c>
      <c r="Z29" s="97">
        <v>1</v>
      </c>
      <c r="AA29" s="79" t="s">
        <v>123</v>
      </c>
    </row>
    <row r="30" spans="1:27" ht="18.75" customHeight="1" x14ac:dyDescent="0.15">
      <c r="A30" s="152"/>
      <c r="B30" s="72" t="s">
        <v>125</v>
      </c>
      <c r="C30" s="157" t="s">
        <v>126</v>
      </c>
      <c r="D30" s="157"/>
      <c r="E30" s="157"/>
      <c r="F30" s="92">
        <v>2101</v>
      </c>
      <c r="G30" s="76">
        <v>51</v>
      </c>
      <c r="H30" s="76">
        <v>102</v>
      </c>
      <c r="I30" s="76">
        <v>58</v>
      </c>
      <c r="J30" s="76">
        <v>35</v>
      </c>
      <c r="K30" s="76">
        <v>8</v>
      </c>
      <c r="L30" s="76">
        <v>66</v>
      </c>
      <c r="M30" s="76">
        <v>185</v>
      </c>
      <c r="N30" s="76">
        <v>68</v>
      </c>
      <c r="O30" s="76">
        <v>300</v>
      </c>
      <c r="P30" s="76">
        <v>60</v>
      </c>
      <c r="Q30" s="76">
        <v>167</v>
      </c>
      <c r="R30" s="76">
        <v>31</v>
      </c>
      <c r="S30" s="76">
        <v>84</v>
      </c>
      <c r="T30" s="76">
        <v>159</v>
      </c>
      <c r="U30" s="76">
        <v>62</v>
      </c>
      <c r="V30" s="76">
        <v>127</v>
      </c>
      <c r="W30" s="76">
        <v>56</v>
      </c>
      <c r="X30" s="76">
        <v>367</v>
      </c>
      <c r="Y30" s="76">
        <v>18</v>
      </c>
      <c r="Z30" s="97">
        <v>97</v>
      </c>
      <c r="AA30" s="79" t="s">
        <v>114</v>
      </c>
    </row>
    <row r="31" spans="1:27" ht="18.75" customHeight="1" x14ac:dyDescent="0.15">
      <c r="A31" s="152"/>
      <c r="B31" s="72" t="s">
        <v>127</v>
      </c>
      <c r="C31" s="150" t="s">
        <v>62</v>
      </c>
      <c r="D31" s="150"/>
      <c r="E31" s="150"/>
      <c r="F31" s="92">
        <v>3309</v>
      </c>
      <c r="G31" s="76">
        <v>122</v>
      </c>
      <c r="H31" s="76">
        <v>51</v>
      </c>
      <c r="I31" s="76">
        <v>128</v>
      </c>
      <c r="J31" s="76">
        <v>89</v>
      </c>
      <c r="K31" s="76">
        <v>25</v>
      </c>
      <c r="L31" s="76">
        <v>89</v>
      </c>
      <c r="M31" s="76">
        <v>213</v>
      </c>
      <c r="N31" s="76">
        <v>16</v>
      </c>
      <c r="O31" s="76">
        <v>161</v>
      </c>
      <c r="P31" s="76">
        <v>103</v>
      </c>
      <c r="Q31" s="76">
        <v>274</v>
      </c>
      <c r="R31" s="76">
        <v>233</v>
      </c>
      <c r="S31" s="76">
        <v>269</v>
      </c>
      <c r="T31" s="76">
        <v>11</v>
      </c>
      <c r="U31" s="76">
        <v>126</v>
      </c>
      <c r="V31" s="76">
        <v>274</v>
      </c>
      <c r="W31" s="76">
        <v>448</v>
      </c>
      <c r="X31" s="76">
        <v>108</v>
      </c>
      <c r="Y31" s="76">
        <v>83</v>
      </c>
      <c r="Z31" s="97">
        <v>486</v>
      </c>
      <c r="AA31" s="79" t="s">
        <v>115</v>
      </c>
    </row>
    <row r="32" spans="1:27" ht="18.75" customHeight="1" x14ac:dyDescent="0.15">
      <c r="A32" s="153"/>
      <c r="B32" s="73" t="s">
        <v>128</v>
      </c>
      <c r="C32" s="154" t="s">
        <v>63</v>
      </c>
      <c r="D32" s="154"/>
      <c r="E32" s="154"/>
      <c r="F32" s="92">
        <v>232766</v>
      </c>
      <c r="G32" s="76">
        <v>9252</v>
      </c>
      <c r="H32" s="76">
        <v>7749</v>
      </c>
      <c r="I32" s="76">
        <v>9831</v>
      </c>
      <c r="J32" s="76">
        <v>7894</v>
      </c>
      <c r="K32" s="76">
        <v>5811</v>
      </c>
      <c r="L32" s="76">
        <v>11354</v>
      </c>
      <c r="M32" s="76">
        <v>9813</v>
      </c>
      <c r="N32" s="76">
        <v>11736</v>
      </c>
      <c r="O32" s="76">
        <v>16995</v>
      </c>
      <c r="P32" s="76">
        <v>11987</v>
      </c>
      <c r="Q32" s="76">
        <v>17281</v>
      </c>
      <c r="R32" s="76">
        <v>10132</v>
      </c>
      <c r="S32" s="76">
        <v>10573</v>
      </c>
      <c r="T32" s="76">
        <v>13244</v>
      </c>
      <c r="U32" s="76">
        <v>7074</v>
      </c>
      <c r="V32" s="76">
        <v>18211</v>
      </c>
      <c r="W32" s="76">
        <v>7493</v>
      </c>
      <c r="X32" s="76">
        <v>21934</v>
      </c>
      <c r="Y32" s="76">
        <v>7793</v>
      </c>
      <c r="Z32" s="97">
        <v>16609</v>
      </c>
      <c r="AA32" s="79" t="s">
        <v>128</v>
      </c>
    </row>
    <row r="33" spans="1:27" ht="13.5" customHeight="1" x14ac:dyDescent="0.15">
      <c r="A33" s="71" t="s">
        <v>129</v>
      </c>
      <c r="B33" s="155" t="s">
        <v>64</v>
      </c>
      <c r="C33" s="155"/>
      <c r="D33" s="155"/>
      <c r="E33" s="155"/>
      <c r="F33" s="93">
        <v>119</v>
      </c>
      <c r="G33" s="94">
        <v>12</v>
      </c>
      <c r="H33" s="94">
        <v>6</v>
      </c>
      <c r="I33" s="94">
        <v>7</v>
      </c>
      <c r="J33" s="94">
        <v>2</v>
      </c>
      <c r="K33" s="94">
        <v>2</v>
      </c>
      <c r="L33" s="94">
        <v>4</v>
      </c>
      <c r="M33" s="94">
        <v>4</v>
      </c>
      <c r="N33" s="94">
        <v>7</v>
      </c>
      <c r="O33" s="94">
        <v>6</v>
      </c>
      <c r="P33" s="94">
        <v>8</v>
      </c>
      <c r="Q33" s="94">
        <v>9</v>
      </c>
      <c r="R33" s="94">
        <v>10</v>
      </c>
      <c r="S33" s="94">
        <v>9</v>
      </c>
      <c r="T33" s="94">
        <v>5</v>
      </c>
      <c r="U33" s="94">
        <v>3</v>
      </c>
      <c r="V33" s="94">
        <v>8</v>
      </c>
      <c r="W33" s="94">
        <v>3</v>
      </c>
      <c r="X33" s="94">
        <v>3</v>
      </c>
      <c r="Y33" s="94">
        <v>3</v>
      </c>
      <c r="Z33" s="98">
        <v>8</v>
      </c>
      <c r="AA33" s="80" t="s">
        <v>129</v>
      </c>
    </row>
    <row r="34" spans="1:27" ht="13.5" customHeight="1" x14ac:dyDescent="0.15">
      <c r="A34" s="56" t="s">
        <v>133</v>
      </c>
      <c r="B34" s="85"/>
      <c r="C34" s="85"/>
      <c r="D34" s="85"/>
      <c r="E34" s="85"/>
      <c r="F34" s="78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88"/>
    </row>
    <row r="35" spans="1:27" x14ac:dyDescent="0.15">
      <c r="A35" s="74" t="s">
        <v>135</v>
      </c>
      <c r="B35" s="68"/>
      <c r="C35" s="68"/>
      <c r="D35" s="68"/>
      <c r="E35" s="68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8"/>
    </row>
  </sheetData>
  <mergeCells count="30">
    <mergeCell ref="A9:E9"/>
    <mergeCell ref="A3:E3"/>
    <mergeCell ref="A10:C12"/>
    <mergeCell ref="C27:E27"/>
    <mergeCell ref="C20:E20"/>
    <mergeCell ref="C22:E22"/>
    <mergeCell ref="C19:E19"/>
    <mergeCell ref="C18:E18"/>
    <mergeCell ref="A6:E6"/>
    <mergeCell ref="A7:E7"/>
    <mergeCell ref="A8:E8"/>
    <mergeCell ref="C23:E23"/>
    <mergeCell ref="C25:E25"/>
    <mergeCell ref="A4:E4"/>
    <mergeCell ref="A5:E5"/>
    <mergeCell ref="C13:E13"/>
    <mergeCell ref="C14:E14"/>
    <mergeCell ref="A13:A32"/>
    <mergeCell ref="C32:E32"/>
    <mergeCell ref="B33:E33"/>
    <mergeCell ref="C16:E16"/>
    <mergeCell ref="C15:E15"/>
    <mergeCell ref="C26:E26"/>
    <mergeCell ref="C30:E30"/>
    <mergeCell ref="C21:E21"/>
    <mergeCell ref="C17:E17"/>
    <mergeCell ref="C24:E24"/>
    <mergeCell ref="C31:E31"/>
    <mergeCell ref="C28:E28"/>
    <mergeCell ref="C29:E2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15-12</vt:lpstr>
      <vt:lpstr>修正　15-15 </vt:lpstr>
      <vt:lpstr>済15-20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miyamoto-shingo</cp:lastModifiedBy>
  <cp:lastPrinted>2024-03-04T00:47:26Z</cp:lastPrinted>
  <dcterms:created xsi:type="dcterms:W3CDTF">2001-07-31T05:16:14Z</dcterms:created>
  <dcterms:modified xsi:type="dcterms:W3CDTF">2024-03-04T05:48:44Z</dcterms:modified>
</cp:coreProperties>
</file>