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統計係\杉並区統計書\18：令和４年版\4-06：インターネットアップロード用(05完成後、区HP用)\7　税務・財政\"/>
    </mc:Choice>
  </mc:AlternateContent>
  <bookViews>
    <workbookView xWindow="0" yWindow="0" windowWidth="20490" windowHeight="7530"/>
  </bookViews>
  <sheets>
    <sheet name="7-21(1)" sheetId="1" r:id="rId1"/>
    <sheet name="7-21(2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17" i="2"/>
  <c r="F41" i="2"/>
  <c r="G89" i="1" l="1"/>
</calcChain>
</file>

<file path=xl/sharedStrings.xml><?xml version="1.0" encoding="utf-8"?>
<sst xmlns="http://schemas.openxmlformats.org/spreadsheetml/2006/main" count="135" uniqueCount="105">
  <si>
    <t>特別区債</t>
    <rPh sb="0" eb="2">
      <t>トクベツ</t>
    </rPh>
    <rPh sb="2" eb="3">
      <t>ク</t>
    </rPh>
    <rPh sb="3" eb="4">
      <t>サイ</t>
    </rPh>
    <phoneticPr fontId="2"/>
  </si>
  <si>
    <t>雑入</t>
    <rPh sb="0" eb="1">
      <t>ザツ</t>
    </rPh>
    <rPh sb="1" eb="2">
      <t>ニュウ</t>
    </rPh>
    <phoneticPr fontId="2"/>
  </si>
  <si>
    <t>-</t>
    <phoneticPr fontId="2"/>
  </si>
  <si>
    <t>収益事業収入</t>
    <rPh sb="0" eb="2">
      <t>シュウエキ</t>
    </rPh>
    <rPh sb="2" eb="4">
      <t>ジギョウ</t>
    </rPh>
    <rPh sb="4" eb="6">
      <t>シュウニュウ</t>
    </rPh>
    <phoneticPr fontId="2"/>
  </si>
  <si>
    <t>施設賄費収入</t>
    <rPh sb="0" eb="2">
      <t>シセツ</t>
    </rPh>
    <rPh sb="2" eb="3">
      <t>マカナ</t>
    </rPh>
    <rPh sb="3" eb="4">
      <t>ヒ</t>
    </rPh>
    <rPh sb="4" eb="6">
      <t>シュウニュウ</t>
    </rPh>
    <phoneticPr fontId="2"/>
  </si>
  <si>
    <t>受託事業収入</t>
    <rPh sb="0" eb="2">
      <t>ジュタク</t>
    </rPh>
    <rPh sb="2" eb="4">
      <t>ジギョウ</t>
    </rPh>
    <rPh sb="4" eb="6">
      <t>シュウニュウ</t>
    </rPh>
    <phoneticPr fontId="2"/>
  </si>
  <si>
    <t>貸付金元利収入</t>
    <rPh sb="0" eb="2">
      <t>カシツケ</t>
    </rPh>
    <rPh sb="2" eb="3">
      <t>キン</t>
    </rPh>
    <rPh sb="3" eb="5">
      <t>ガンリ</t>
    </rPh>
    <rPh sb="5" eb="7">
      <t>シュウニュウ</t>
    </rPh>
    <phoneticPr fontId="2"/>
  </si>
  <si>
    <t>特別区預金利子</t>
    <rPh sb="0" eb="3">
      <t>トクベツク</t>
    </rPh>
    <rPh sb="3" eb="5">
      <t>ヨキン</t>
    </rPh>
    <rPh sb="5" eb="7">
      <t>リシ</t>
    </rPh>
    <phoneticPr fontId="2"/>
  </si>
  <si>
    <t>延滞金、加算金及び過料</t>
    <rPh sb="0" eb="2">
      <t>エンタイ</t>
    </rPh>
    <rPh sb="2" eb="3">
      <t>キン</t>
    </rPh>
    <rPh sb="4" eb="7">
      <t>カサンキン</t>
    </rPh>
    <rPh sb="7" eb="8">
      <t>オヨ</t>
    </rPh>
    <rPh sb="9" eb="11">
      <t>カリョウ</t>
    </rPh>
    <phoneticPr fontId="2"/>
  </si>
  <si>
    <t>諸収入</t>
    <rPh sb="0" eb="1">
      <t>ショ</t>
    </rPh>
    <rPh sb="1" eb="3">
      <t>シュウニュウ</t>
    </rPh>
    <phoneticPr fontId="2"/>
  </si>
  <si>
    <t>繰越金</t>
    <rPh sb="0" eb="2">
      <t>クリコシ</t>
    </rPh>
    <rPh sb="2" eb="3">
      <t>キン</t>
    </rPh>
    <phoneticPr fontId="2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</si>
  <si>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2"/>
  </si>
  <si>
    <t>基金繰入金</t>
    <rPh sb="0" eb="2">
      <t>キキン</t>
    </rPh>
    <rPh sb="2" eb="4">
      <t>クリイレ</t>
    </rPh>
    <rPh sb="4" eb="5">
      <t>キン</t>
    </rPh>
    <phoneticPr fontId="2"/>
  </si>
  <si>
    <t>繰入金</t>
    <rPh sb="0" eb="2">
      <t>クリイレ</t>
    </rPh>
    <rPh sb="2" eb="3">
      <t>キン</t>
    </rPh>
    <phoneticPr fontId="2"/>
  </si>
  <si>
    <t>寄附金</t>
    <rPh sb="0" eb="3">
      <t>キフキン</t>
    </rPh>
    <phoneticPr fontId="2"/>
  </si>
  <si>
    <t>財産売払収入</t>
    <rPh sb="0" eb="2">
      <t>ザイサン</t>
    </rPh>
    <rPh sb="2" eb="4">
      <t>ウリハラ</t>
    </rPh>
    <rPh sb="4" eb="6">
      <t>シュウニュウ</t>
    </rPh>
    <phoneticPr fontId="2"/>
  </si>
  <si>
    <t>財産運用収入</t>
    <rPh sb="0" eb="2">
      <t>ザイサン</t>
    </rPh>
    <rPh sb="2" eb="4">
      <t>ウンヨウ</t>
    </rPh>
    <rPh sb="4" eb="6">
      <t>シュウニュウ</t>
    </rPh>
    <phoneticPr fontId="2"/>
  </si>
  <si>
    <t>財産収入</t>
    <rPh sb="0" eb="2">
      <t>ザイサン</t>
    </rPh>
    <rPh sb="2" eb="4">
      <t>シュウニュウ</t>
    </rPh>
    <phoneticPr fontId="2"/>
  </si>
  <si>
    <t>都委託金</t>
    <rPh sb="0" eb="1">
      <t>ト</t>
    </rPh>
    <rPh sb="1" eb="3">
      <t>イタク</t>
    </rPh>
    <rPh sb="3" eb="4">
      <t>キン</t>
    </rPh>
    <phoneticPr fontId="2"/>
  </si>
  <si>
    <t>都補助金</t>
    <rPh sb="0" eb="1">
      <t>ト</t>
    </rPh>
    <rPh sb="1" eb="4">
      <t>ホジョキン</t>
    </rPh>
    <phoneticPr fontId="2"/>
  </si>
  <si>
    <t>都負担金</t>
    <rPh sb="0" eb="1">
      <t>ト</t>
    </rPh>
    <rPh sb="1" eb="4">
      <t>フタンキン</t>
    </rPh>
    <phoneticPr fontId="2"/>
  </si>
  <si>
    <t>都支出金</t>
    <rPh sb="0" eb="1">
      <t>ト</t>
    </rPh>
    <rPh sb="1" eb="4">
      <t>シシュツキン</t>
    </rPh>
    <phoneticPr fontId="2"/>
  </si>
  <si>
    <t>国庫委託金</t>
    <rPh sb="0" eb="2">
      <t>コッコ</t>
    </rPh>
    <rPh sb="2" eb="4">
      <t>イタク</t>
    </rPh>
    <rPh sb="4" eb="5">
      <t>キン</t>
    </rPh>
    <phoneticPr fontId="2"/>
  </si>
  <si>
    <t>国庫補助金</t>
    <rPh sb="0" eb="2">
      <t>コッコ</t>
    </rPh>
    <rPh sb="2" eb="5">
      <t>ホジョキン</t>
    </rPh>
    <phoneticPr fontId="2"/>
  </si>
  <si>
    <t>国庫負担金</t>
    <rPh sb="0" eb="2">
      <t>コッコ</t>
    </rPh>
    <rPh sb="2" eb="5">
      <t>フタンキン</t>
    </rPh>
    <phoneticPr fontId="2"/>
  </si>
  <si>
    <t>国庫支出金</t>
    <rPh sb="0" eb="2">
      <t>コッコ</t>
    </rPh>
    <rPh sb="2" eb="5">
      <t>シシュツキン</t>
    </rPh>
    <phoneticPr fontId="2"/>
  </si>
  <si>
    <t>当初予算額(1)</t>
    <rPh sb="0" eb="2">
      <t>トウショ</t>
    </rPh>
    <rPh sb="2" eb="4">
      <t>ヨサン</t>
    </rPh>
    <rPh sb="4" eb="5">
      <t>ガク</t>
    </rPh>
    <phoneticPr fontId="2"/>
  </si>
  <si>
    <t>差　　額</t>
    <rPh sb="0" eb="1">
      <t>サ</t>
    </rPh>
    <rPh sb="3" eb="4">
      <t>ガク</t>
    </rPh>
    <phoneticPr fontId="2"/>
  </si>
  <si>
    <t>収入済額</t>
    <rPh sb="0" eb="2">
      <t>シュウニュウ</t>
    </rPh>
    <rPh sb="2" eb="3">
      <t>スミ</t>
    </rPh>
    <rPh sb="3" eb="4">
      <t>ガク</t>
    </rPh>
    <phoneticPr fontId="2"/>
  </si>
  <si>
    <t>予算現額</t>
    <rPh sb="0" eb="2">
      <t>ヨサン</t>
    </rPh>
    <rPh sb="2" eb="3">
      <t>ゲン</t>
    </rPh>
    <rPh sb="3" eb="4">
      <t>ガク</t>
    </rPh>
    <phoneticPr fontId="2"/>
  </si>
  <si>
    <t>令和4年度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</si>
  <si>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</si>
  <si>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科目</t>
    <rPh sb="0" eb="2">
      <t>カモク</t>
    </rPh>
    <phoneticPr fontId="2"/>
  </si>
  <si>
    <t>（単位　円）</t>
    <rPh sb="1" eb="3">
      <t>タンイ</t>
    </rPh>
    <rPh sb="4" eb="5">
      <t>エン</t>
    </rPh>
    <phoneticPr fontId="2"/>
  </si>
  <si>
    <t>資料：会計管理室会計課「杉並区各会計歳入歳出決算書」、(1)政策経営部財政課「杉並区予算」</t>
    <rPh sb="0" eb="2">
      <t>シリョウ</t>
    </rPh>
    <rPh sb="3" eb="5">
      <t>カイケイ</t>
    </rPh>
    <rPh sb="5" eb="8">
      <t>カンリシツ</t>
    </rPh>
    <rPh sb="8" eb="11">
      <t>カイケイカ</t>
    </rPh>
    <rPh sb="12" eb="15">
      <t>スギナミク</t>
    </rPh>
    <rPh sb="15" eb="16">
      <t>カク</t>
    </rPh>
    <rPh sb="16" eb="18">
      <t>カイケイ</t>
    </rPh>
    <rPh sb="18" eb="20">
      <t>サイニュウ</t>
    </rPh>
    <rPh sb="20" eb="22">
      <t>サイシュツ</t>
    </rPh>
    <rPh sb="22" eb="24">
      <t>ケッサン</t>
    </rPh>
    <rPh sb="24" eb="25">
      <t>ショ</t>
    </rPh>
    <phoneticPr fontId="2"/>
  </si>
  <si>
    <t>手数料</t>
    <rPh sb="0" eb="3">
      <t>テスウリョウ</t>
    </rPh>
    <phoneticPr fontId="2"/>
  </si>
  <si>
    <t>使用料</t>
    <rPh sb="0" eb="3">
      <t>シヨウリョウ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</si>
  <si>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</si>
  <si>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負担金</t>
    <rPh sb="0" eb="3">
      <t>フタンキン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</si>
  <si>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</si>
  <si>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</si>
  <si>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特別区財政調整交付金</t>
    <rPh sb="0" eb="3">
      <t>トクベツク</t>
    </rPh>
    <rPh sb="3" eb="5">
      <t>ザイセイ</t>
    </rPh>
    <rPh sb="5" eb="7">
      <t>チョウセイ</t>
    </rPh>
    <rPh sb="7" eb="10">
      <t>コウフキン</t>
    </rPh>
    <phoneticPr fontId="2"/>
  </si>
  <si>
    <t>特別区財政交付金</t>
    <rPh sb="0" eb="2">
      <t>トクベツ</t>
    </rPh>
    <rPh sb="2" eb="3">
      <t>ク</t>
    </rPh>
    <rPh sb="3" eb="5">
      <t>ザイセイ</t>
    </rPh>
    <rPh sb="5" eb="8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</si>
  <si>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</si>
  <si>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</t>
    </rPh>
    <rPh sb="9" eb="12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</si>
  <si>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</si>
  <si>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</si>
  <si>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</si>
  <si>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</si>
  <si>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配当割交付金</t>
    <rPh sb="0" eb="2">
      <t>ハイトウ</t>
    </rPh>
    <rPh sb="2" eb="3">
      <t>ワリ</t>
    </rPh>
    <rPh sb="3" eb="5">
      <t>コウフ</t>
    </rPh>
    <rPh sb="5" eb="6">
      <t>キン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</si>
  <si>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</si>
  <si>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地方道路譲与税</t>
    <rPh sb="0" eb="2">
      <t>チホウ</t>
    </rPh>
    <rPh sb="2" eb="4">
      <t>ドウロ</t>
    </rPh>
    <rPh sb="4" eb="6">
      <t>ジョウヨ</t>
    </rPh>
    <rPh sb="6" eb="7">
      <t>ゼイ</t>
    </rPh>
    <phoneticPr fontId="2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</si>
  <si>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2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</si>
  <si>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2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</si>
  <si>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</si>
  <si>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</si>
  <si>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</si>
  <si>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特別区たばこ税</t>
    <rPh sb="0" eb="3">
      <t>トクベツク</t>
    </rPh>
    <rPh sb="6" eb="7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</si>
  <si>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</si>
  <si>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特別区民税</t>
    <rPh sb="0" eb="2">
      <t>トクベツ</t>
    </rPh>
    <rPh sb="2" eb="4">
      <t>クミン</t>
    </rPh>
    <rPh sb="4" eb="5">
      <t>ゼイ</t>
    </rPh>
    <phoneticPr fontId="2"/>
  </si>
  <si>
    <t>特別区税</t>
    <rPh sb="0" eb="3">
      <t>トクベツク</t>
    </rPh>
    <rPh sb="3" eb="4">
      <t>ゼイ</t>
    </rPh>
    <phoneticPr fontId="2"/>
  </si>
  <si>
    <t>総額</t>
    <rPh sb="0" eb="2">
      <t>ソウガク</t>
    </rPh>
    <phoneticPr fontId="2"/>
  </si>
  <si>
    <t>(1)　歳入　　</t>
    <rPh sb="4" eb="5">
      <t>トシ</t>
    </rPh>
    <rPh sb="5" eb="6">
      <t>ニュウ</t>
    </rPh>
    <phoneticPr fontId="2"/>
  </si>
  <si>
    <t>7-21　一般会計令和３年度決算額及び令和４年度当初予算額　</t>
    <rPh sb="5" eb="7">
      <t>イッパン</t>
    </rPh>
    <rPh sb="7" eb="9">
      <t>カイケイ</t>
    </rPh>
    <rPh sb="9" eb="11">
      <t>レイワ</t>
    </rPh>
    <rPh sb="12" eb="14">
      <t>ネンド</t>
    </rPh>
    <rPh sb="13" eb="14">
      <t>ド</t>
    </rPh>
    <rPh sb="14" eb="16">
      <t>ケッサン</t>
    </rPh>
    <rPh sb="16" eb="17">
      <t>ガク</t>
    </rPh>
    <rPh sb="17" eb="18">
      <t>オヨ</t>
    </rPh>
    <rPh sb="19" eb="21">
      <t>レイワ</t>
    </rPh>
    <rPh sb="22" eb="24">
      <t>ネンド</t>
    </rPh>
    <rPh sb="23" eb="24">
      <t>ド</t>
    </rPh>
    <rPh sb="24" eb="26">
      <t>トウショ</t>
    </rPh>
    <rPh sb="26" eb="28">
      <t>ヨサン</t>
    </rPh>
    <rPh sb="28" eb="29">
      <t>ガク</t>
    </rPh>
    <phoneticPr fontId="2"/>
  </si>
  <si>
    <t>予備費</t>
    <rPh sb="0" eb="3">
      <t>ヨビヒ</t>
    </rPh>
    <phoneticPr fontId="2"/>
  </si>
  <si>
    <t>小切手支払未済償還金</t>
    <rPh sb="0" eb="3">
      <t>コギッテ</t>
    </rPh>
    <rPh sb="3" eb="5">
      <t>シハラ</t>
    </rPh>
    <rPh sb="5" eb="7">
      <t>ミサイ</t>
    </rPh>
    <rPh sb="7" eb="10">
      <t>ショウカンキン</t>
    </rPh>
    <phoneticPr fontId="2"/>
  </si>
  <si>
    <t>競馬組合分担金</t>
    <rPh sb="0" eb="2">
      <t>ケイバ</t>
    </rPh>
    <rPh sb="2" eb="4">
      <t>クミアイ</t>
    </rPh>
    <rPh sb="4" eb="7">
      <t>ブンタンキン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</si>
  <si>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</si>
  <si>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公債費</t>
    <rPh sb="0" eb="2">
      <t>コウサイ</t>
    </rPh>
    <rPh sb="2" eb="3">
      <t>ヒ</t>
    </rPh>
    <phoneticPr fontId="2"/>
  </si>
  <si>
    <t>職員費</t>
    <rPh sb="0" eb="2">
      <t>ショクイン</t>
    </rPh>
    <rPh sb="2" eb="3">
      <t>ヒ</t>
    </rPh>
    <phoneticPr fontId="2"/>
  </si>
  <si>
    <t>社会教育費</t>
    <rPh sb="0" eb="2">
      <t>シャカイ</t>
    </rPh>
    <rPh sb="2" eb="5">
      <t>キョウイクヒ</t>
    </rPh>
    <phoneticPr fontId="2"/>
  </si>
  <si>
    <t>幼稚園費</t>
    <rPh sb="0" eb="3">
      <t>ヨウチエン</t>
    </rPh>
    <rPh sb="3" eb="4">
      <t>ヒ</t>
    </rPh>
    <phoneticPr fontId="2"/>
  </si>
  <si>
    <t>中学校費</t>
    <rPh sb="0" eb="3">
      <t>チュウガッコウ</t>
    </rPh>
    <rPh sb="3" eb="4">
      <t>ヒ</t>
    </rPh>
    <phoneticPr fontId="2"/>
  </si>
  <si>
    <t>小学校費</t>
    <rPh sb="0" eb="3">
      <t>ショウガッコウ</t>
    </rPh>
    <rPh sb="3" eb="4">
      <t>ヒ</t>
    </rPh>
    <phoneticPr fontId="2"/>
  </si>
  <si>
    <t>教育総務費</t>
    <rPh sb="0" eb="2">
      <t>キョウイク</t>
    </rPh>
    <rPh sb="2" eb="5">
      <t>ソウムヒ</t>
    </rPh>
    <phoneticPr fontId="2"/>
  </si>
  <si>
    <t>教育費</t>
    <rPh sb="0" eb="3">
      <t>キョウイクヒ</t>
    </rPh>
    <phoneticPr fontId="2"/>
  </si>
  <si>
    <t>環境清掃費</t>
    <rPh sb="0" eb="2">
      <t>カンキョウ</t>
    </rPh>
    <rPh sb="2" eb="4">
      <t>セイソウ</t>
    </rPh>
    <rPh sb="4" eb="5">
      <t>ヒ</t>
    </rPh>
    <phoneticPr fontId="2"/>
  </si>
  <si>
    <t>緑化費</t>
    <rPh sb="0" eb="2">
      <t>リョッカ</t>
    </rPh>
    <rPh sb="2" eb="3">
      <t>ヒ</t>
    </rPh>
    <phoneticPr fontId="2"/>
  </si>
  <si>
    <t>土木建設費</t>
    <rPh sb="0" eb="2">
      <t>ドボク</t>
    </rPh>
    <rPh sb="2" eb="4">
      <t>ケンセツ</t>
    </rPh>
    <rPh sb="4" eb="5">
      <t>ヒ</t>
    </rPh>
    <phoneticPr fontId="2"/>
  </si>
  <si>
    <t>土木管理費</t>
    <rPh sb="0" eb="2">
      <t>ドボク</t>
    </rPh>
    <rPh sb="2" eb="4">
      <t>カンリ</t>
    </rPh>
    <rPh sb="4" eb="5">
      <t>ヒ</t>
    </rPh>
    <phoneticPr fontId="2"/>
  </si>
  <si>
    <t>都市計画費</t>
    <rPh sb="0" eb="2">
      <t>トシ</t>
    </rPh>
    <rPh sb="2" eb="4">
      <t>ケイカク</t>
    </rPh>
    <rPh sb="4" eb="5">
      <t>ヒ</t>
    </rPh>
    <phoneticPr fontId="2"/>
  </si>
  <si>
    <t>都市整備費</t>
    <rPh sb="0" eb="2">
      <t>トシ</t>
    </rPh>
    <rPh sb="2" eb="4">
      <t>セイビ</t>
    </rPh>
    <rPh sb="4" eb="5">
      <t>ヒ</t>
    </rPh>
    <phoneticPr fontId="2"/>
  </si>
  <si>
    <t>保健衛生費</t>
    <rPh sb="0" eb="2">
      <t>ホケン</t>
    </rPh>
    <rPh sb="2" eb="5">
      <t>エイセイヒ</t>
    </rPh>
    <phoneticPr fontId="2"/>
  </si>
  <si>
    <t>国民年金費</t>
    <rPh sb="0" eb="2">
      <t>コクミン</t>
    </rPh>
    <rPh sb="2" eb="4">
      <t>ネンキン</t>
    </rPh>
    <rPh sb="4" eb="5">
      <t>ヒ</t>
    </rPh>
    <phoneticPr fontId="2"/>
  </si>
  <si>
    <t>生活保護費</t>
    <rPh sb="0" eb="2">
      <t>セイカツ</t>
    </rPh>
    <rPh sb="2" eb="4">
      <t>ホゴ</t>
    </rPh>
    <rPh sb="4" eb="5">
      <t>ヒ</t>
    </rPh>
    <phoneticPr fontId="2"/>
  </si>
  <si>
    <t>児童福祉費</t>
    <rPh sb="0" eb="2">
      <t>ジドウ</t>
    </rPh>
    <rPh sb="2" eb="4">
      <t>フクシ</t>
    </rPh>
    <rPh sb="4" eb="5">
      <t>ヒ</t>
    </rPh>
    <phoneticPr fontId="2"/>
  </si>
  <si>
    <t>社会福祉費</t>
    <rPh sb="0" eb="2">
      <t>シャカイ</t>
    </rPh>
    <rPh sb="2" eb="4">
      <t>フクシ</t>
    </rPh>
    <rPh sb="4" eb="5">
      <t>ヒ</t>
    </rPh>
    <phoneticPr fontId="2"/>
  </si>
  <si>
    <t>保健福祉費</t>
    <rPh sb="0" eb="2">
      <t>ホケン</t>
    </rPh>
    <rPh sb="2" eb="4">
      <t>フクシ</t>
    </rPh>
    <rPh sb="4" eb="5">
      <t>ヒ</t>
    </rPh>
    <phoneticPr fontId="2"/>
  </si>
  <si>
    <t>スポーツ振興費</t>
    <rPh sb="4" eb="6">
      <t>シンコウ</t>
    </rPh>
    <rPh sb="6" eb="7">
      <t>ヒ</t>
    </rPh>
    <phoneticPr fontId="2"/>
  </si>
  <si>
    <t>産業経済費</t>
    <rPh sb="0" eb="2">
      <t>サンギョウ</t>
    </rPh>
    <rPh sb="2" eb="4">
      <t>ケイザイ</t>
    </rPh>
    <rPh sb="4" eb="5">
      <t>ヒ</t>
    </rPh>
    <phoneticPr fontId="2"/>
  </si>
  <si>
    <t>戸籍住民基本台帳費</t>
    <rPh sb="0" eb="2">
      <t>コセキ</t>
    </rPh>
    <rPh sb="2" eb="4">
      <t>ジュウミン</t>
    </rPh>
    <rPh sb="4" eb="6">
      <t>キホン</t>
    </rPh>
    <rPh sb="6" eb="8">
      <t>ダイチョウ</t>
    </rPh>
    <rPh sb="8" eb="9">
      <t>ヒ</t>
    </rPh>
    <phoneticPr fontId="2"/>
  </si>
  <si>
    <t>統計調査費</t>
    <rPh sb="0" eb="2">
      <t>トウケイ</t>
    </rPh>
    <rPh sb="2" eb="5">
      <t>チョウサヒ</t>
    </rPh>
    <phoneticPr fontId="2"/>
  </si>
  <si>
    <t>徴税費</t>
    <rPh sb="0" eb="2">
      <t>チョウゼイ</t>
    </rPh>
    <rPh sb="2" eb="3">
      <t>ヒ</t>
    </rPh>
    <phoneticPr fontId="2"/>
  </si>
  <si>
    <t>区民生活費</t>
    <rPh sb="0" eb="2">
      <t>クミン</t>
    </rPh>
    <rPh sb="2" eb="5">
      <t>セイカツヒ</t>
    </rPh>
    <phoneticPr fontId="2"/>
  </si>
  <si>
    <t>生活経済費</t>
    <rPh sb="0" eb="2">
      <t>セイカツ</t>
    </rPh>
    <rPh sb="2" eb="4">
      <t>ケイザイ</t>
    </rPh>
    <rPh sb="4" eb="5">
      <t>ヒ</t>
    </rPh>
    <phoneticPr fontId="2"/>
  </si>
  <si>
    <t>監査委員費</t>
    <rPh sb="0" eb="2">
      <t>カンサ</t>
    </rPh>
    <rPh sb="2" eb="4">
      <t>イイン</t>
    </rPh>
    <rPh sb="4" eb="5">
      <t>ヒ</t>
    </rPh>
    <phoneticPr fontId="2"/>
  </si>
  <si>
    <t>選挙費</t>
    <rPh sb="0" eb="2">
      <t>センキョ</t>
    </rPh>
    <rPh sb="2" eb="3">
      <t>ヒ</t>
    </rPh>
    <phoneticPr fontId="2"/>
  </si>
  <si>
    <t>会計管理費</t>
    <rPh sb="0" eb="2">
      <t>カイケイ</t>
    </rPh>
    <rPh sb="2" eb="5">
      <t>カンリヒ</t>
    </rPh>
    <phoneticPr fontId="2"/>
  </si>
  <si>
    <t>政策経営費</t>
    <rPh sb="0" eb="2">
      <t>セイサク</t>
    </rPh>
    <rPh sb="2" eb="4">
      <t>ケイエイ</t>
    </rPh>
    <rPh sb="4" eb="5">
      <t>ヒ</t>
    </rPh>
    <phoneticPr fontId="2"/>
  </si>
  <si>
    <t>総務費</t>
    <rPh sb="0" eb="3">
      <t>ソウムヒ</t>
    </rPh>
    <phoneticPr fontId="2"/>
  </si>
  <si>
    <t>議会費</t>
    <rPh sb="0" eb="2">
      <t>ギカイ</t>
    </rPh>
    <rPh sb="2" eb="3">
      <t>ヒ</t>
    </rPh>
    <phoneticPr fontId="2"/>
  </si>
  <si>
    <t>支出済額</t>
    <rPh sb="0" eb="2">
      <t>シシュツ</t>
    </rPh>
    <rPh sb="2" eb="3">
      <t>スミ</t>
    </rPh>
    <rPh sb="3" eb="4">
      <t>ガク</t>
    </rPh>
    <phoneticPr fontId="2"/>
  </si>
  <si>
    <t>予算現額</t>
    <rPh sb="0" eb="2">
      <t>ヨサン</t>
    </rPh>
    <rPh sb="2" eb="3">
      <t>ウツツ</t>
    </rPh>
    <rPh sb="3" eb="4">
      <t>ガク</t>
    </rPh>
    <phoneticPr fontId="2"/>
  </si>
  <si>
    <t>(2)　歳出　　</t>
    <rPh sb="4" eb="5">
      <t>トシ</t>
    </rPh>
    <rPh sb="5" eb="6">
      <t>デ</t>
    </rPh>
    <phoneticPr fontId="2"/>
  </si>
  <si>
    <t>7-21　一般会計令和３年度決算額及び令和４年度当初予算額（つづき）　</t>
    <rPh sb="5" eb="7">
      <t>イッパン</t>
    </rPh>
    <rPh sb="7" eb="9">
      <t>カイケイ</t>
    </rPh>
    <rPh sb="9" eb="11">
      <t>レイワ</t>
    </rPh>
    <rPh sb="12" eb="14">
      <t>ネンド</t>
    </rPh>
    <rPh sb="13" eb="14">
      <t>ド</t>
    </rPh>
    <rPh sb="14" eb="16">
      <t>ケッサン</t>
    </rPh>
    <rPh sb="16" eb="17">
      <t>ガク</t>
    </rPh>
    <rPh sb="17" eb="18">
      <t>オヨ</t>
    </rPh>
    <rPh sb="19" eb="21">
      <t>レイワ</t>
    </rPh>
    <rPh sb="22" eb="24">
      <t>ネンド</t>
    </rPh>
    <rPh sb="23" eb="24">
      <t>ド</t>
    </rPh>
    <rPh sb="24" eb="26">
      <t>トウショ</t>
    </rPh>
    <rPh sb="26" eb="28">
      <t>ヨサン</t>
    </rPh>
    <rPh sb="28" eb="29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</si>
</sst>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##\ ###\ ###\ ##0"/>
    <numFmt numFmtId="177" formatCode="###\ ###\ ###\ ##0;&quot;△&quot;###\ ###\ ###\ ##0"/>
    <numFmt numFmtId="178" formatCode="###\ ###\ ###\ ##0;&quot;△&quot;\ ###\ ###\ ###\ ##0"/>
    <numFmt numFmtId="179" formatCode="&quot;平 成 &quot;#\ #&quot; 年 度&quot;"/>
    <numFmt numFmtId="180" formatCode="&quot;平  成  &quot;#\ \ #&quot;  年  度&quot;"/>
    <numFmt numFmtId="181" formatCode="###\ ###\ ###\ ###_ ;_ * \-#\ ##0_ ;_ * &quot;-&quot;_ ;_ @_ "/>
  </numFmts>
  <fonts count="12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10.5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.5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distributed" vertical="center"/>
    </xf>
    <xf numFmtId="0" fontId="5" fillId="0" borderId="1" xfId="0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177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8" fontId="5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vertical="center"/>
    </xf>
    <xf numFmtId="178" fontId="6" fillId="0" borderId="0" xfId="0" applyNumberFormat="1" applyFont="1" applyAlignment="1">
      <alignment horizontal="right" vertical="center"/>
    </xf>
    <xf numFmtId="179" fontId="5" fillId="0" borderId="6" xfId="0" applyNumberFormat="1" applyFont="1" applyFill="1" applyBorder="1" applyAlignment="1">
      <alignment horizontal="center" vertical="center" justifyLastLine="1"/>
    </xf>
    <xf numFmtId="0" fontId="3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left" vertical="center"/>
    </xf>
    <xf numFmtId="177" fontId="5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177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6" fillId="0" borderId="3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177" fontId="8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181" fontId="5" fillId="0" borderId="1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left" vertical="center"/>
    </xf>
    <xf numFmtId="181" fontId="6" fillId="0" borderId="0" xfId="0" applyNumberFormat="1" applyFont="1" applyFill="1" applyAlignment="1">
      <alignment horizontal="right" vertical="center"/>
    </xf>
    <xf numFmtId="181" fontId="5" fillId="0" borderId="0" xfId="0" applyNumberFormat="1" applyFont="1" applyFill="1" applyAlignment="1">
      <alignment horizontal="right" vertical="center"/>
    </xf>
    <xf numFmtId="181" fontId="5" fillId="0" borderId="0" xfId="0" applyNumberFormat="1" applyFont="1" applyFill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181" fontId="5" fillId="0" borderId="0" xfId="0" applyNumberFormat="1" applyFont="1" applyFill="1" applyBorder="1" applyAlignment="1">
      <alignment horizontal="right" vertical="center"/>
    </xf>
    <xf numFmtId="181" fontId="5" fillId="0" borderId="12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181" fontId="5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quotePrefix="1" applyFont="1" applyFill="1" applyAlignment="1">
      <alignment vertical="center"/>
    </xf>
    <xf numFmtId="0" fontId="6" fillId="0" borderId="0" xfId="0" applyFont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180" fontId="5" fillId="0" borderId="6" xfId="0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abSelected="1" zoomScaleNormal="100" workbookViewId="0"/>
  </sheetViews>
  <sheetFormatPr defaultRowHeight="13.5" x14ac:dyDescent="0.15"/>
  <cols>
    <col min="1" max="1" width="3.75" style="1" bestFit="1" customWidth="1"/>
    <col min="2" max="2" width="21.875" style="1" customWidth="1"/>
    <col min="3" max="4" width="16.125" style="1" customWidth="1"/>
    <col min="5" max="5" width="17.125" style="1" bestFit="1" customWidth="1"/>
    <col min="6" max="6" width="16.125" style="1" customWidth="1"/>
    <col min="7" max="7" width="0.75" style="1" customWidth="1"/>
    <col min="8" max="8" width="13.875" style="1" bestFit="1" customWidth="1"/>
    <col min="9" max="16384" width="9" style="1"/>
  </cols>
  <sheetData>
    <row r="1" spans="1:8" ht="17.100000000000001" customHeight="1" x14ac:dyDescent="0.15">
      <c r="A1" s="26" t="s">
        <v>63</v>
      </c>
      <c r="B1" s="26"/>
      <c r="C1" s="26"/>
      <c r="D1" s="26"/>
      <c r="E1" s="26"/>
      <c r="F1" s="26"/>
      <c r="G1" s="42"/>
    </row>
    <row r="2" spans="1:8" s="25" customFormat="1" ht="16.5" customHeight="1" x14ac:dyDescent="0.15">
      <c r="A2" s="25" t="s">
        <v>62</v>
      </c>
      <c r="G2" s="41"/>
    </row>
    <row r="3" spans="1:8" s="4" customFormat="1" ht="16.5" customHeight="1" thickBot="1" x14ac:dyDescent="0.2">
      <c r="A3" s="18" t="s">
        <v>33</v>
      </c>
      <c r="B3" s="18"/>
      <c r="C3" s="18"/>
      <c r="D3" s="18"/>
      <c r="E3" s="18"/>
      <c r="F3" s="18"/>
    </row>
    <row r="4" spans="1:8" s="4" customFormat="1" ht="16.5" customHeight="1" thickTop="1" x14ac:dyDescent="0.15">
      <c r="A4" s="75" t="s">
        <v>32</v>
      </c>
      <c r="B4" s="76"/>
      <c r="C4" s="71" t="s">
        <v>31</v>
      </c>
      <c r="D4" s="72"/>
      <c r="E4" s="72"/>
      <c r="F4" s="23" t="s">
        <v>30</v>
      </c>
    </row>
    <row r="5" spans="1:8" s="4" customFormat="1" ht="17.100000000000001" customHeight="1" x14ac:dyDescent="0.15">
      <c r="A5" s="77"/>
      <c r="B5" s="78"/>
      <c r="C5" s="40" t="s">
        <v>29</v>
      </c>
      <c r="D5" s="40" t="s">
        <v>28</v>
      </c>
      <c r="E5" s="40" t="s">
        <v>27</v>
      </c>
      <c r="F5" s="39" t="s">
        <v>26</v>
      </c>
    </row>
    <row r="6" spans="1:8" s="19" customFormat="1" ht="17.100000000000001" customHeight="1" x14ac:dyDescent="0.15">
      <c r="A6" s="73" t="s">
        <v>61</v>
      </c>
      <c r="B6" s="74"/>
      <c r="C6" s="11">
        <v>255859749169</v>
      </c>
      <c r="D6" s="11">
        <v>251831080274</v>
      </c>
      <c r="E6" s="22">
        <v>-4028668895</v>
      </c>
      <c r="F6" s="33">
        <v>202599000000</v>
      </c>
    </row>
    <row r="7" spans="1:8" s="19" customFormat="1" ht="9.9499999999999993" customHeight="1" x14ac:dyDescent="0.15">
      <c r="A7" s="38"/>
      <c r="B7" s="37"/>
      <c r="C7" s="11"/>
      <c r="D7" s="11"/>
      <c r="E7" s="10"/>
      <c r="F7" s="35"/>
      <c r="G7" s="36"/>
    </row>
    <row r="8" spans="1:8" s="19" customFormat="1" ht="17.100000000000001" customHeight="1" x14ac:dyDescent="0.15">
      <c r="A8" s="68" t="s">
        <v>60</v>
      </c>
      <c r="B8" s="69"/>
      <c r="C8" s="11">
        <v>67096298000</v>
      </c>
      <c r="D8" s="11">
        <v>67412096555</v>
      </c>
      <c r="E8" s="35">
        <v>315798555</v>
      </c>
      <c r="F8" s="35">
        <v>66925178000</v>
      </c>
    </row>
    <row r="9" spans="1:8" s="4" customFormat="1" ht="17.100000000000001" customHeight="1" x14ac:dyDescent="0.15">
      <c r="A9" s="18"/>
      <c r="B9" s="14" t="s">
        <v>59</v>
      </c>
      <c r="C9" s="12">
        <v>64021481000</v>
      </c>
      <c r="D9" s="17">
        <v>64216302142</v>
      </c>
      <c r="E9" s="13">
        <v>194821142</v>
      </c>
      <c r="F9" s="13">
        <v>63648733000</v>
      </c>
      <c r="H9" s="21"/>
    </row>
    <row r="10" spans="1:8" s="4" customFormat="1" ht="17.100000000000001" customHeight="1" x14ac:dyDescent="0.15">
      <c r="A10" s="18"/>
      <c r="B10" s="14" t="s">
        <v>58</v>
      </c>
      <c r="C10" s="12">
        <v>192235000</v>
      </c>
      <c r="D10" s="17">
        <v>204903328</v>
      </c>
      <c r="E10" s="13">
        <v>12668328</v>
      </c>
      <c r="F10" s="13">
        <v>206920000</v>
      </c>
      <c r="H10" s="21"/>
    </row>
    <row r="11" spans="1:8" s="4" customFormat="1" ht="17.100000000000001" customHeight="1" x14ac:dyDescent="0.15">
      <c r="A11" s="18"/>
      <c r="B11" s="14" t="s">
        <v>57</v>
      </c>
      <c r="C11" s="12">
        <v>2870209000</v>
      </c>
      <c r="D11" s="17">
        <v>2973219735</v>
      </c>
      <c r="E11" s="13">
        <v>103010735</v>
      </c>
      <c r="F11" s="13">
        <v>3051724000</v>
      </c>
      <c r="H11" s="21"/>
    </row>
    <row r="12" spans="1:8" s="4" customFormat="1" ht="17.100000000000001" customHeight="1" x14ac:dyDescent="0.15">
      <c r="A12" s="18"/>
      <c r="B12" s="14" t="s">
        <v>56</v>
      </c>
      <c r="C12" s="12">
        <v>12373000</v>
      </c>
      <c r="D12" s="17">
        <v>17671350</v>
      </c>
      <c r="E12" s="13">
        <v>5298350</v>
      </c>
      <c r="F12" s="13">
        <v>17801000</v>
      </c>
      <c r="H12" s="21"/>
    </row>
    <row r="13" spans="1:8" s="4" customFormat="1" ht="9.9499999999999993" customHeight="1" x14ac:dyDescent="0.15">
      <c r="A13" s="18"/>
      <c r="B13" s="14"/>
      <c r="C13" s="17"/>
      <c r="D13" s="17"/>
      <c r="E13" s="16"/>
      <c r="F13" s="13"/>
      <c r="H13" s="21"/>
    </row>
    <row r="14" spans="1:8" s="19" customFormat="1" ht="16.5" customHeight="1" x14ac:dyDescent="0.15">
      <c r="A14" s="68" t="s">
        <v>55</v>
      </c>
      <c r="B14" s="69"/>
      <c r="C14" s="11">
        <v>736000000</v>
      </c>
      <c r="D14" s="34">
        <v>783733002</v>
      </c>
      <c r="E14" s="33">
        <v>47733002</v>
      </c>
      <c r="F14" s="10">
        <v>801000000</v>
      </c>
      <c r="H14" s="21"/>
    </row>
    <row r="15" spans="1:8" s="19" customFormat="1" ht="16.5" customHeight="1" x14ac:dyDescent="0.15">
      <c r="A15" s="32"/>
      <c r="B15" s="14" t="s">
        <v>54</v>
      </c>
      <c r="C15" s="12">
        <v>170000000</v>
      </c>
      <c r="D15" s="12">
        <v>190922000</v>
      </c>
      <c r="E15" s="31">
        <v>20922000</v>
      </c>
      <c r="F15" s="13">
        <v>180000000</v>
      </c>
      <c r="H15" s="21"/>
    </row>
    <row r="16" spans="1:8" s="4" customFormat="1" ht="17.100000000000001" customHeight="1" x14ac:dyDescent="0.15">
      <c r="A16" s="18"/>
      <c r="B16" s="14" t="s">
        <v>53</v>
      </c>
      <c r="C16" s="17">
        <v>520000000</v>
      </c>
      <c r="D16" s="17">
        <v>545875000</v>
      </c>
      <c r="E16" s="31">
        <v>25875000</v>
      </c>
      <c r="F16" s="13">
        <v>560000000</v>
      </c>
      <c r="H16" s="21"/>
    </row>
    <row r="17" spans="1:8" s="4" customFormat="1" ht="17.100000000000001" customHeight="1" x14ac:dyDescent="0.15">
      <c r="A17" s="18"/>
      <c r="B17" s="14" t="s">
        <v>52</v>
      </c>
      <c r="C17" s="17">
        <v>46000000</v>
      </c>
      <c r="D17" s="17">
        <v>46936000</v>
      </c>
      <c r="E17" s="31">
        <v>936000</v>
      </c>
      <c r="F17" s="13">
        <v>61000000</v>
      </c>
      <c r="H17" s="21"/>
    </row>
    <row r="18" spans="1:8" s="4" customFormat="1" ht="17.100000000000001" customHeight="1" x14ac:dyDescent="0.15">
      <c r="A18" s="18"/>
      <c r="B18" s="14" t="s">
        <v>51</v>
      </c>
      <c r="C18" s="17" t="s">
        <v>2</v>
      </c>
      <c r="D18" s="17">
        <v>2</v>
      </c>
      <c r="E18" s="31">
        <v>2</v>
      </c>
      <c r="F18" s="16" t="s">
        <v>2</v>
      </c>
      <c r="H18" s="21"/>
    </row>
    <row r="19" spans="1:8" s="4" customFormat="1" ht="9.75" customHeight="1" x14ac:dyDescent="0.15">
      <c r="A19" s="18"/>
      <c r="B19" s="14"/>
      <c r="C19" s="17"/>
      <c r="D19" s="17"/>
      <c r="E19" s="16"/>
      <c r="F19" s="13"/>
      <c r="H19" s="21"/>
    </row>
    <row r="20" spans="1:8" s="19" customFormat="1" ht="17.100000000000001" customHeight="1" x14ac:dyDescent="0.15">
      <c r="A20" s="68" t="s">
        <v>50</v>
      </c>
      <c r="B20" s="69"/>
      <c r="C20" s="11">
        <v>180000000</v>
      </c>
      <c r="D20" s="11">
        <v>182371000</v>
      </c>
      <c r="E20" s="10">
        <v>2371000</v>
      </c>
      <c r="F20" s="10">
        <v>160000000</v>
      </c>
    </row>
    <row r="21" spans="1:8" s="4" customFormat="1" ht="17.100000000000001" customHeight="1" x14ac:dyDescent="0.15">
      <c r="A21" s="18"/>
      <c r="B21" s="14" t="s">
        <v>50</v>
      </c>
      <c r="C21" s="17">
        <v>180000000</v>
      </c>
      <c r="D21" s="17">
        <v>182371000</v>
      </c>
      <c r="E21" s="16">
        <v>2371000</v>
      </c>
      <c r="F21" s="13">
        <v>160000000</v>
      </c>
    </row>
    <row r="22" spans="1:8" s="4" customFormat="1" ht="9.9499999999999993" customHeight="1" x14ac:dyDescent="0.15">
      <c r="A22" s="18"/>
      <c r="B22" s="14"/>
      <c r="C22" s="17"/>
      <c r="D22" s="17"/>
      <c r="E22" s="16"/>
      <c r="F22" s="13"/>
    </row>
    <row r="23" spans="1:8" s="4" customFormat="1" ht="17.100000000000001" customHeight="1" x14ac:dyDescent="0.15">
      <c r="A23" s="68" t="s">
        <v>49</v>
      </c>
      <c r="B23" s="69"/>
      <c r="C23" s="11">
        <v>960000000</v>
      </c>
      <c r="D23" s="11">
        <v>1308836000</v>
      </c>
      <c r="E23" s="10">
        <v>348836000</v>
      </c>
      <c r="F23" s="10">
        <v>1140000000</v>
      </c>
    </row>
    <row r="24" spans="1:8" s="4" customFormat="1" ht="17.100000000000001" customHeight="1" x14ac:dyDescent="0.15">
      <c r="A24" s="18"/>
      <c r="B24" s="14" t="s">
        <v>48</v>
      </c>
      <c r="C24" s="12">
        <v>960000000</v>
      </c>
      <c r="D24" s="17">
        <v>1308836000</v>
      </c>
      <c r="E24" s="16">
        <v>348836000</v>
      </c>
      <c r="F24" s="13">
        <v>1140000000</v>
      </c>
    </row>
    <row r="25" spans="1:8" s="4" customFormat="1" ht="9.9499999999999993" customHeight="1" x14ac:dyDescent="0.15">
      <c r="A25" s="18"/>
      <c r="B25" s="14"/>
      <c r="C25" s="17"/>
      <c r="D25" s="17"/>
      <c r="E25" s="16"/>
      <c r="F25" s="13"/>
    </row>
    <row r="26" spans="1:8" s="4" customFormat="1" ht="17.100000000000001" customHeight="1" x14ac:dyDescent="0.15">
      <c r="A26" s="68" t="s">
        <v>47</v>
      </c>
      <c r="B26" s="69"/>
      <c r="C26" s="11">
        <v>1050000000</v>
      </c>
      <c r="D26" s="11">
        <v>1598812000</v>
      </c>
      <c r="E26" s="10">
        <v>548812000</v>
      </c>
      <c r="F26" s="10">
        <v>1300000000</v>
      </c>
    </row>
    <row r="27" spans="1:8" s="4" customFormat="1" ht="17.100000000000001" customHeight="1" x14ac:dyDescent="0.15">
      <c r="A27" s="18"/>
      <c r="B27" s="14" t="s">
        <v>47</v>
      </c>
      <c r="C27" s="12">
        <v>1050000000</v>
      </c>
      <c r="D27" s="17">
        <v>1598812000</v>
      </c>
      <c r="E27" s="16">
        <v>548812000</v>
      </c>
      <c r="F27" s="13">
        <v>1300000000</v>
      </c>
    </row>
    <row r="28" spans="1:8" s="4" customFormat="1" ht="9.9499999999999993" customHeight="1" x14ac:dyDescent="0.15">
      <c r="A28" s="18"/>
      <c r="B28" s="14"/>
      <c r="C28" s="17"/>
      <c r="D28" s="17"/>
      <c r="E28" s="16"/>
      <c r="F28" s="13"/>
    </row>
    <row r="29" spans="1:8" s="19" customFormat="1" ht="17.100000000000001" customHeight="1" x14ac:dyDescent="0.15">
      <c r="A29" s="68" t="s">
        <v>46</v>
      </c>
      <c r="B29" s="69"/>
      <c r="C29" s="11">
        <v>12500000000</v>
      </c>
      <c r="D29" s="11">
        <v>12856431000</v>
      </c>
      <c r="E29" s="10">
        <v>356431000</v>
      </c>
      <c r="F29" s="10">
        <v>12050000000</v>
      </c>
    </row>
    <row r="30" spans="1:8" s="4" customFormat="1" ht="17.100000000000001" customHeight="1" x14ac:dyDescent="0.15">
      <c r="A30" s="18"/>
      <c r="B30" s="14" t="s">
        <v>46</v>
      </c>
      <c r="C30" s="17">
        <v>12500000000</v>
      </c>
      <c r="D30" s="17">
        <v>12856431000</v>
      </c>
      <c r="E30" s="16">
        <v>356431000</v>
      </c>
      <c r="F30" s="13">
        <v>12050000000</v>
      </c>
    </row>
    <row r="31" spans="1:8" s="4" customFormat="1" ht="9.9499999999999993" customHeight="1" x14ac:dyDescent="0.15">
      <c r="A31" s="18"/>
      <c r="B31" s="14"/>
      <c r="C31" s="17"/>
      <c r="D31" s="17"/>
      <c r="E31" s="16"/>
      <c r="F31" s="13"/>
    </row>
    <row r="32" spans="1:8" s="19" customFormat="1" ht="17.100000000000001" customHeight="1" x14ac:dyDescent="0.15">
      <c r="A32" s="68" t="s">
        <v>45</v>
      </c>
      <c r="B32" s="69"/>
      <c r="C32" s="11" t="s">
        <v>2</v>
      </c>
      <c r="D32" s="11">
        <v>1824</v>
      </c>
      <c r="E32" s="10">
        <v>1824</v>
      </c>
      <c r="F32" s="10" t="s">
        <v>2</v>
      </c>
    </row>
    <row r="33" spans="1:6" s="4" customFormat="1" ht="17.100000000000001" customHeight="1" x14ac:dyDescent="0.15">
      <c r="A33" s="18"/>
      <c r="B33" s="14" t="s">
        <v>45</v>
      </c>
      <c r="C33" s="17" t="s">
        <v>2</v>
      </c>
      <c r="D33" s="17">
        <v>1824</v>
      </c>
      <c r="E33" s="16">
        <v>1824</v>
      </c>
      <c r="F33" s="13" t="s">
        <v>2</v>
      </c>
    </row>
    <row r="34" spans="1:6" s="4" customFormat="1" ht="9.9499999999999993" customHeight="1" x14ac:dyDescent="0.15">
      <c r="A34" s="18"/>
      <c r="B34" s="14"/>
      <c r="C34" s="17"/>
      <c r="D34" s="17"/>
      <c r="E34" s="16"/>
      <c r="F34" s="13"/>
    </row>
    <row r="35" spans="1:6" s="19" customFormat="1" ht="17.100000000000001" customHeight="1" x14ac:dyDescent="0.15">
      <c r="A35" s="68" t="s">
        <v>44</v>
      </c>
      <c r="B35" s="69"/>
      <c r="C35" s="11">
        <v>170000000</v>
      </c>
      <c r="D35" s="11">
        <v>171496415</v>
      </c>
      <c r="E35" s="10">
        <v>1496415</v>
      </c>
      <c r="F35" s="10">
        <v>200000000</v>
      </c>
    </row>
    <row r="36" spans="1:6" s="4" customFormat="1" ht="17.100000000000001" customHeight="1" x14ac:dyDescent="0.15">
      <c r="A36" s="18"/>
      <c r="B36" s="14" t="s">
        <v>44</v>
      </c>
      <c r="C36" s="17">
        <v>170000000</v>
      </c>
      <c r="D36" s="17">
        <v>171496415</v>
      </c>
      <c r="E36" s="16">
        <v>1496415</v>
      </c>
      <c r="F36" s="13">
        <v>200000000</v>
      </c>
    </row>
    <row r="37" spans="1:6" s="4" customFormat="1" ht="9.75" customHeight="1" x14ac:dyDescent="0.15">
      <c r="A37" s="18"/>
      <c r="B37" s="14"/>
      <c r="C37" s="17"/>
      <c r="D37" s="17"/>
      <c r="E37" s="16"/>
      <c r="F37" s="13"/>
    </row>
    <row r="38" spans="1:6" s="19" customFormat="1" ht="17.100000000000001" customHeight="1" x14ac:dyDescent="0.15">
      <c r="A38" s="68" t="s">
        <v>43</v>
      </c>
      <c r="B38" s="69"/>
      <c r="C38" s="11">
        <v>348000000</v>
      </c>
      <c r="D38" s="11">
        <v>330483000</v>
      </c>
      <c r="E38" s="10">
        <v>-17517000</v>
      </c>
      <c r="F38" s="10">
        <v>334000000</v>
      </c>
    </row>
    <row r="39" spans="1:6" s="4" customFormat="1" ht="17.100000000000001" customHeight="1" x14ac:dyDescent="0.15">
      <c r="A39" s="18"/>
      <c r="B39" s="14" t="s">
        <v>43</v>
      </c>
      <c r="C39" s="17">
        <v>348000000</v>
      </c>
      <c r="D39" s="17">
        <v>330483000</v>
      </c>
      <c r="E39" s="16">
        <v>-17517000</v>
      </c>
      <c r="F39" s="13">
        <v>334000000</v>
      </c>
    </row>
    <row r="40" spans="1:6" s="4" customFormat="1" ht="9.75" customHeight="1" x14ac:dyDescent="0.15">
      <c r="A40" s="18"/>
      <c r="B40" s="14"/>
      <c r="C40" s="17"/>
      <c r="D40" s="17"/>
      <c r="E40" s="16"/>
      <c r="F40" s="13"/>
    </row>
    <row r="41" spans="1:6" s="19" customFormat="1" ht="17.100000000000001" customHeight="1" x14ac:dyDescent="0.15">
      <c r="A41" s="68" t="s">
        <v>42</v>
      </c>
      <c r="B41" s="69"/>
      <c r="C41" s="11">
        <v>46800000000</v>
      </c>
      <c r="D41" s="11">
        <v>47679358000</v>
      </c>
      <c r="E41" s="10">
        <v>879358000</v>
      </c>
      <c r="F41" s="10">
        <v>46200000000</v>
      </c>
    </row>
    <row r="42" spans="1:6" s="4" customFormat="1" ht="17.100000000000001" customHeight="1" x14ac:dyDescent="0.15">
      <c r="A42" s="18"/>
      <c r="B42" s="14" t="s">
        <v>41</v>
      </c>
      <c r="C42" s="17">
        <v>46800000000</v>
      </c>
      <c r="D42" s="17">
        <v>47679358000</v>
      </c>
      <c r="E42" s="16">
        <v>879358000</v>
      </c>
      <c r="F42" s="13">
        <v>46200000000</v>
      </c>
    </row>
    <row r="43" spans="1:6" s="4" customFormat="1" ht="9.9499999999999993" customHeight="1" x14ac:dyDescent="0.15">
      <c r="A43" s="18"/>
      <c r="B43" s="14"/>
      <c r="C43" s="17"/>
      <c r="D43" s="17"/>
      <c r="E43" s="16"/>
      <c r="F43" s="13"/>
    </row>
    <row r="44" spans="1:6" s="19" customFormat="1" ht="17.100000000000001" customHeight="1" x14ac:dyDescent="0.15">
      <c r="A44" s="68" t="s">
        <v>40</v>
      </c>
      <c r="B44" s="69"/>
      <c r="C44" s="11">
        <v>50000000</v>
      </c>
      <c r="D44" s="11">
        <v>50489000</v>
      </c>
      <c r="E44" s="10">
        <v>489000</v>
      </c>
      <c r="F44" s="10">
        <v>54000000</v>
      </c>
    </row>
    <row r="45" spans="1:6" s="4" customFormat="1" ht="17.100000000000001" customHeight="1" x14ac:dyDescent="0.15">
      <c r="A45" s="18"/>
      <c r="B45" s="14" t="s">
        <v>40</v>
      </c>
      <c r="C45" s="17">
        <v>50000000</v>
      </c>
      <c r="D45" s="17">
        <v>50489000</v>
      </c>
      <c r="E45" s="16">
        <v>489000</v>
      </c>
      <c r="F45" s="13">
        <v>54000000</v>
      </c>
    </row>
    <row r="46" spans="1:6" s="4" customFormat="1" ht="9.9499999999999993" customHeight="1" x14ac:dyDescent="0.15">
      <c r="A46" s="18"/>
      <c r="B46" s="14"/>
      <c r="C46" s="17"/>
      <c r="D46" s="17"/>
      <c r="E46" s="16"/>
      <c r="F46" s="13"/>
    </row>
    <row r="47" spans="1:6" s="19" customFormat="1" ht="17.100000000000001" customHeight="1" x14ac:dyDescent="0.15">
      <c r="A47" s="68" t="s">
        <v>39</v>
      </c>
      <c r="B47" s="69"/>
      <c r="C47" s="11">
        <v>2645295000</v>
      </c>
      <c r="D47" s="11">
        <v>2709276586</v>
      </c>
      <c r="E47" s="10">
        <v>63981586</v>
      </c>
      <c r="F47" s="10">
        <v>2809181000</v>
      </c>
    </row>
    <row r="48" spans="1:6" s="4" customFormat="1" ht="17.100000000000001" customHeight="1" x14ac:dyDescent="0.15">
      <c r="A48" s="18"/>
      <c r="B48" s="14" t="s">
        <v>38</v>
      </c>
      <c r="C48" s="17">
        <v>2645295000</v>
      </c>
      <c r="D48" s="17">
        <v>2709276586</v>
      </c>
      <c r="E48" s="16">
        <v>63981586</v>
      </c>
      <c r="F48" s="13">
        <v>2809181000</v>
      </c>
    </row>
    <row r="49" spans="1:7" s="4" customFormat="1" ht="9.9499999999999993" customHeight="1" x14ac:dyDescent="0.15">
      <c r="A49" s="18"/>
      <c r="B49" s="14"/>
      <c r="C49" s="17"/>
      <c r="D49" s="17"/>
      <c r="E49" s="16"/>
      <c r="F49" s="13"/>
    </row>
    <row r="50" spans="1:7" s="19" customFormat="1" ht="16.5" customHeight="1" x14ac:dyDescent="0.15">
      <c r="A50" s="68" t="s">
        <v>37</v>
      </c>
      <c r="B50" s="69"/>
      <c r="C50" s="11">
        <v>3595666000</v>
      </c>
      <c r="D50" s="11">
        <v>3495550348</v>
      </c>
      <c r="E50" s="10">
        <v>-100115652</v>
      </c>
      <c r="F50" s="10">
        <v>3867991000</v>
      </c>
    </row>
    <row r="51" spans="1:7" s="4" customFormat="1" ht="17.100000000000001" customHeight="1" x14ac:dyDescent="0.15">
      <c r="A51" s="18"/>
      <c r="B51" s="14" t="s">
        <v>36</v>
      </c>
      <c r="C51" s="17">
        <v>2746212000</v>
      </c>
      <c r="D51" s="17">
        <v>2709392775</v>
      </c>
      <c r="E51" s="16">
        <v>-36819225</v>
      </c>
      <c r="F51" s="13">
        <v>3030225000</v>
      </c>
    </row>
    <row r="52" spans="1:7" s="4" customFormat="1" ht="17.100000000000001" customHeight="1" x14ac:dyDescent="0.15">
      <c r="A52" s="15"/>
      <c r="B52" s="14" t="s">
        <v>35</v>
      </c>
      <c r="C52" s="12">
        <v>849454000</v>
      </c>
      <c r="D52" s="12">
        <v>786157573</v>
      </c>
      <c r="E52" s="13">
        <v>-63296427</v>
      </c>
      <c r="F52" s="13">
        <v>837766000</v>
      </c>
    </row>
    <row r="53" spans="1:7" s="24" customFormat="1" ht="9.9499999999999993" customHeight="1" x14ac:dyDescent="0.15">
      <c r="A53" s="43"/>
      <c r="B53" s="29"/>
      <c r="C53" s="44"/>
      <c r="D53" s="27"/>
      <c r="E53" s="28"/>
      <c r="F53" s="27"/>
      <c r="G53" s="19"/>
    </row>
    <row r="54" spans="1:7" s="19" customFormat="1" ht="17.100000000000001" customHeight="1" x14ac:dyDescent="0.15">
      <c r="A54" s="68" t="s">
        <v>25</v>
      </c>
      <c r="B54" s="69"/>
      <c r="C54" s="11">
        <v>60262246000</v>
      </c>
      <c r="D54" s="11">
        <v>54443484650</v>
      </c>
      <c r="E54" s="22">
        <v>-5818761350</v>
      </c>
      <c r="F54" s="10">
        <v>37356131000</v>
      </c>
    </row>
    <row r="55" spans="1:7" s="4" customFormat="1" ht="17.100000000000001" customHeight="1" x14ac:dyDescent="0.15">
      <c r="A55" s="18"/>
      <c r="B55" s="14" t="s">
        <v>24</v>
      </c>
      <c r="C55" s="17">
        <v>32771275000</v>
      </c>
      <c r="D55" s="17">
        <v>32439651715</v>
      </c>
      <c r="E55" s="16">
        <v>-331623285</v>
      </c>
      <c r="F55" s="12">
        <v>31001571000</v>
      </c>
    </row>
    <row r="56" spans="1:7" s="4" customFormat="1" ht="17.100000000000001" customHeight="1" x14ac:dyDescent="0.15">
      <c r="A56" s="18"/>
      <c r="B56" s="14" t="s">
        <v>23</v>
      </c>
      <c r="C56" s="17">
        <v>27479714000</v>
      </c>
      <c r="D56" s="17">
        <v>21997357404</v>
      </c>
      <c r="E56" s="20">
        <v>-5482356596</v>
      </c>
      <c r="F56" s="12">
        <v>6346040000</v>
      </c>
    </row>
    <row r="57" spans="1:7" s="4" customFormat="1" ht="17.100000000000001" customHeight="1" x14ac:dyDescent="0.15">
      <c r="A57" s="18"/>
      <c r="B57" s="14" t="s">
        <v>22</v>
      </c>
      <c r="C57" s="17">
        <v>11257000</v>
      </c>
      <c r="D57" s="17">
        <v>6475531</v>
      </c>
      <c r="E57" s="16">
        <v>-4781469</v>
      </c>
      <c r="F57" s="12">
        <v>8520000</v>
      </c>
    </row>
    <row r="58" spans="1:7" s="4" customFormat="1" ht="9.9499999999999993" customHeight="1" x14ac:dyDescent="0.15">
      <c r="A58" s="18"/>
      <c r="B58" s="14"/>
      <c r="C58" s="17"/>
      <c r="D58" s="17"/>
      <c r="E58" s="16"/>
      <c r="F58" s="12"/>
    </row>
    <row r="59" spans="1:7" s="19" customFormat="1" ht="17.100000000000001" customHeight="1" x14ac:dyDescent="0.15">
      <c r="A59" s="68" t="s">
        <v>21</v>
      </c>
      <c r="B59" s="69"/>
      <c r="C59" s="11">
        <v>20480638000</v>
      </c>
      <c r="D59" s="11">
        <v>20236893575</v>
      </c>
      <c r="E59" s="10">
        <v>-243744425</v>
      </c>
      <c r="F59" s="10">
        <v>17424298000</v>
      </c>
    </row>
    <row r="60" spans="1:7" s="4" customFormat="1" ht="17.100000000000001" customHeight="1" x14ac:dyDescent="0.15">
      <c r="A60" s="18"/>
      <c r="B60" s="14" t="s">
        <v>20</v>
      </c>
      <c r="C60" s="17">
        <v>9178255000</v>
      </c>
      <c r="D60" s="17">
        <v>9009681773</v>
      </c>
      <c r="E60" s="16">
        <v>-168573227</v>
      </c>
      <c r="F60" s="12">
        <v>9689869000</v>
      </c>
    </row>
    <row r="61" spans="1:7" s="4" customFormat="1" ht="17.100000000000001" customHeight="1" x14ac:dyDescent="0.15">
      <c r="A61" s="18"/>
      <c r="B61" s="14" t="s">
        <v>19</v>
      </c>
      <c r="C61" s="17">
        <v>9437366000</v>
      </c>
      <c r="D61" s="17">
        <v>9289859637</v>
      </c>
      <c r="E61" s="16">
        <v>-147506363</v>
      </c>
      <c r="F61" s="12">
        <v>6003429000</v>
      </c>
    </row>
    <row r="62" spans="1:7" s="4" customFormat="1" ht="17.100000000000001" customHeight="1" x14ac:dyDescent="0.15">
      <c r="A62" s="18"/>
      <c r="B62" s="14" t="s">
        <v>18</v>
      </c>
      <c r="C62" s="17">
        <v>1865017000</v>
      </c>
      <c r="D62" s="17">
        <v>1937352165</v>
      </c>
      <c r="E62" s="16">
        <v>72335165</v>
      </c>
      <c r="F62" s="12">
        <v>1731000000</v>
      </c>
    </row>
    <row r="63" spans="1:7" s="4" customFormat="1" ht="9.9499999999999993" customHeight="1" x14ac:dyDescent="0.15">
      <c r="A63" s="18"/>
      <c r="B63" s="14"/>
      <c r="C63" s="17"/>
      <c r="D63" s="17"/>
      <c r="E63" s="16"/>
      <c r="F63" s="12"/>
    </row>
    <row r="64" spans="1:7" s="19" customFormat="1" ht="17.100000000000001" customHeight="1" x14ac:dyDescent="0.15">
      <c r="A64" s="68" t="s">
        <v>17</v>
      </c>
      <c r="B64" s="69"/>
      <c r="C64" s="11">
        <v>1355797000</v>
      </c>
      <c r="D64" s="11">
        <v>1505518952</v>
      </c>
      <c r="E64" s="10">
        <v>149721952</v>
      </c>
      <c r="F64" s="10">
        <v>490288000</v>
      </c>
    </row>
    <row r="65" spans="1:6" s="4" customFormat="1" ht="17.100000000000001" customHeight="1" x14ac:dyDescent="0.15">
      <c r="A65" s="18"/>
      <c r="B65" s="14" t="s">
        <v>16</v>
      </c>
      <c r="C65" s="17">
        <v>1352403000</v>
      </c>
      <c r="D65" s="17">
        <v>1365048996</v>
      </c>
      <c r="E65" s="16">
        <v>12645996</v>
      </c>
      <c r="F65" s="12">
        <v>484862000</v>
      </c>
    </row>
    <row r="66" spans="1:6" s="4" customFormat="1" ht="17.100000000000001" customHeight="1" x14ac:dyDescent="0.15">
      <c r="A66" s="18"/>
      <c r="B66" s="14" t="s">
        <v>15</v>
      </c>
      <c r="C66" s="17">
        <v>3394000</v>
      </c>
      <c r="D66" s="17">
        <v>140469956</v>
      </c>
      <c r="E66" s="16">
        <v>137075956</v>
      </c>
      <c r="F66" s="12">
        <v>5426000</v>
      </c>
    </row>
    <row r="67" spans="1:6" s="4" customFormat="1" ht="9.9499999999999993" customHeight="1" x14ac:dyDescent="0.15">
      <c r="A67" s="18"/>
      <c r="B67" s="14"/>
      <c r="C67" s="17"/>
      <c r="D67" s="17"/>
      <c r="E67" s="16"/>
      <c r="F67" s="12"/>
    </row>
    <row r="68" spans="1:6" s="19" customFormat="1" ht="17.100000000000001" customHeight="1" x14ac:dyDescent="0.15">
      <c r="A68" s="68" t="s">
        <v>14</v>
      </c>
      <c r="B68" s="69"/>
      <c r="C68" s="11">
        <v>93198000</v>
      </c>
      <c r="D68" s="11">
        <v>91568454</v>
      </c>
      <c r="E68" s="10">
        <v>-1629546</v>
      </c>
      <c r="F68" s="9">
        <v>41228000</v>
      </c>
    </row>
    <row r="69" spans="1:6" s="4" customFormat="1" ht="17.100000000000001" customHeight="1" x14ac:dyDescent="0.15">
      <c r="A69" s="18"/>
      <c r="B69" s="14" t="s">
        <v>14</v>
      </c>
      <c r="C69" s="17">
        <v>93198000</v>
      </c>
      <c r="D69" s="17">
        <v>91568454</v>
      </c>
      <c r="E69" s="16">
        <v>-1629546</v>
      </c>
      <c r="F69" s="12">
        <v>41228000</v>
      </c>
    </row>
    <row r="70" spans="1:6" s="4" customFormat="1" ht="9.9499999999999993" customHeight="1" x14ac:dyDescent="0.15">
      <c r="A70" s="18"/>
      <c r="B70" s="14"/>
      <c r="C70" s="17"/>
      <c r="D70" s="17"/>
      <c r="E70" s="16"/>
      <c r="F70" s="12"/>
    </row>
    <row r="71" spans="1:6" s="19" customFormat="1" ht="17.100000000000001" customHeight="1" x14ac:dyDescent="0.15">
      <c r="A71" s="68" t="s">
        <v>13</v>
      </c>
      <c r="B71" s="69"/>
      <c r="C71" s="11">
        <v>18801435000</v>
      </c>
      <c r="D71" s="11">
        <v>18756976909</v>
      </c>
      <c r="E71" s="10">
        <v>-44458091</v>
      </c>
      <c r="F71" s="9">
        <v>3434619000</v>
      </c>
    </row>
    <row r="72" spans="1:6" s="4" customFormat="1" ht="17.100000000000001" customHeight="1" x14ac:dyDescent="0.15">
      <c r="A72" s="18"/>
      <c r="B72" s="14" t="s">
        <v>12</v>
      </c>
      <c r="C72" s="12">
        <v>17785010000</v>
      </c>
      <c r="D72" s="17">
        <v>17740553103</v>
      </c>
      <c r="E72" s="16">
        <v>-44456897</v>
      </c>
      <c r="F72" s="12">
        <v>3434616000</v>
      </c>
    </row>
    <row r="73" spans="1:6" s="4" customFormat="1" ht="17.100000000000001" customHeight="1" x14ac:dyDescent="0.15">
      <c r="A73" s="18"/>
      <c r="B73" s="14" t="s">
        <v>11</v>
      </c>
      <c r="C73" s="12">
        <v>1016425000</v>
      </c>
      <c r="D73" s="17">
        <v>1016423806</v>
      </c>
      <c r="E73" s="16">
        <v>-1194</v>
      </c>
      <c r="F73" s="12">
        <v>3000</v>
      </c>
    </row>
    <row r="74" spans="1:6" s="4" customFormat="1" ht="9.9499999999999993" customHeight="1" x14ac:dyDescent="0.15">
      <c r="A74" s="18"/>
      <c r="B74" s="14"/>
      <c r="C74" s="17"/>
      <c r="D74" s="17"/>
      <c r="E74" s="16"/>
      <c r="F74" s="12"/>
    </row>
    <row r="75" spans="1:6" s="19" customFormat="1" ht="17.100000000000001" customHeight="1" x14ac:dyDescent="0.15">
      <c r="A75" s="68" t="s">
        <v>10</v>
      </c>
      <c r="B75" s="69"/>
      <c r="C75" s="11">
        <v>11862705169</v>
      </c>
      <c r="D75" s="11">
        <v>11862705916</v>
      </c>
      <c r="E75" s="10">
        <v>747</v>
      </c>
      <c r="F75" s="9">
        <v>2500000000</v>
      </c>
    </row>
    <row r="76" spans="1:6" s="4" customFormat="1" ht="17.100000000000001" customHeight="1" x14ac:dyDescent="0.15">
      <c r="A76" s="18"/>
      <c r="B76" s="14" t="s">
        <v>10</v>
      </c>
      <c r="C76" s="12">
        <v>11862705169</v>
      </c>
      <c r="D76" s="17">
        <v>11862705916</v>
      </c>
      <c r="E76" s="16">
        <v>747</v>
      </c>
      <c r="F76" s="12">
        <v>2500000000</v>
      </c>
    </row>
    <row r="77" spans="1:6" s="4" customFormat="1" ht="9.75" customHeight="1" x14ac:dyDescent="0.15">
      <c r="A77" s="18"/>
      <c r="B77" s="14"/>
      <c r="C77" s="17"/>
      <c r="D77" s="17"/>
      <c r="E77" s="16"/>
      <c r="F77" s="12"/>
    </row>
    <row r="78" spans="1:6" s="19" customFormat="1" ht="17.100000000000001" customHeight="1" x14ac:dyDescent="0.15">
      <c r="A78" s="68" t="s">
        <v>9</v>
      </c>
      <c r="B78" s="69"/>
      <c r="C78" s="11">
        <v>2074971000</v>
      </c>
      <c r="D78" s="11">
        <v>2383519058</v>
      </c>
      <c r="E78" s="10">
        <v>308548058</v>
      </c>
      <c r="F78" s="9">
        <v>2053786000</v>
      </c>
    </row>
    <row r="79" spans="1:6" s="4" customFormat="1" ht="17.100000000000001" customHeight="1" x14ac:dyDescent="0.15">
      <c r="A79" s="18"/>
      <c r="B79" s="14" t="s">
        <v>8</v>
      </c>
      <c r="C79" s="17">
        <v>140684000</v>
      </c>
      <c r="D79" s="17">
        <v>103191039</v>
      </c>
      <c r="E79" s="16">
        <v>-37492961</v>
      </c>
      <c r="F79" s="12">
        <v>124505000</v>
      </c>
    </row>
    <row r="80" spans="1:6" s="4" customFormat="1" ht="17.100000000000001" customHeight="1" x14ac:dyDescent="0.15">
      <c r="A80" s="18"/>
      <c r="B80" s="14" t="s">
        <v>7</v>
      </c>
      <c r="C80" s="17">
        <v>307000</v>
      </c>
      <c r="D80" s="17">
        <v>487118</v>
      </c>
      <c r="E80" s="16">
        <v>180118</v>
      </c>
      <c r="F80" s="12">
        <v>428000</v>
      </c>
    </row>
    <row r="81" spans="1:7" s="4" customFormat="1" ht="17.100000000000001" customHeight="1" x14ac:dyDescent="0.15">
      <c r="A81" s="18"/>
      <c r="B81" s="14" t="s">
        <v>6</v>
      </c>
      <c r="C81" s="17">
        <v>109268000</v>
      </c>
      <c r="D81" s="17">
        <v>113456391</v>
      </c>
      <c r="E81" s="16">
        <v>4188391</v>
      </c>
      <c r="F81" s="12">
        <v>72371000</v>
      </c>
    </row>
    <row r="82" spans="1:7" s="4" customFormat="1" ht="17.100000000000001" customHeight="1" x14ac:dyDescent="0.15">
      <c r="A82" s="18"/>
      <c r="B82" s="14" t="s">
        <v>5</v>
      </c>
      <c r="C82" s="17">
        <v>395692000</v>
      </c>
      <c r="D82" s="17">
        <v>565998854</v>
      </c>
      <c r="E82" s="16">
        <v>170306854</v>
      </c>
      <c r="F82" s="12">
        <v>409863000</v>
      </c>
    </row>
    <row r="83" spans="1:7" s="4" customFormat="1" ht="16.5" customHeight="1" x14ac:dyDescent="0.15">
      <c r="A83" s="18"/>
      <c r="B83" s="14" t="s">
        <v>4</v>
      </c>
      <c r="C83" s="17">
        <v>8437000</v>
      </c>
      <c r="D83" s="17">
        <v>7607750</v>
      </c>
      <c r="E83" s="16">
        <v>-829250</v>
      </c>
      <c r="F83" s="12">
        <v>8436000</v>
      </c>
    </row>
    <row r="84" spans="1:7" s="4" customFormat="1" ht="17.25" customHeight="1" x14ac:dyDescent="0.15">
      <c r="A84" s="15"/>
      <c r="B84" s="14" t="s">
        <v>3</v>
      </c>
      <c r="C84" s="12">
        <v>300000000</v>
      </c>
      <c r="D84" s="12">
        <v>300000000</v>
      </c>
      <c r="E84" s="16" t="s">
        <v>2</v>
      </c>
      <c r="F84" s="12">
        <v>500000000</v>
      </c>
    </row>
    <row r="85" spans="1:7" s="4" customFormat="1" ht="17.100000000000001" customHeight="1" x14ac:dyDescent="0.15">
      <c r="A85" s="15"/>
      <c r="B85" s="14" t="s">
        <v>1</v>
      </c>
      <c r="C85" s="12">
        <v>1120583000</v>
      </c>
      <c r="D85" s="12">
        <v>1292777906</v>
      </c>
      <c r="E85" s="16">
        <v>172194906</v>
      </c>
      <c r="F85" s="12">
        <v>938183000</v>
      </c>
    </row>
    <row r="86" spans="1:7" s="4" customFormat="1" ht="9" customHeight="1" x14ac:dyDescent="0.15">
      <c r="A86" s="15"/>
      <c r="B86" s="14"/>
      <c r="C86" s="12"/>
      <c r="D86" s="12"/>
      <c r="E86" s="13"/>
      <c r="F86" s="12"/>
    </row>
    <row r="87" spans="1:7" s="4" customFormat="1" ht="17.100000000000001" customHeight="1" x14ac:dyDescent="0.15">
      <c r="A87" s="70" t="s">
        <v>0</v>
      </c>
      <c r="B87" s="69"/>
      <c r="C87" s="11">
        <v>4797500000</v>
      </c>
      <c r="D87" s="11">
        <v>3971478030</v>
      </c>
      <c r="E87" s="10">
        <v>-826021970</v>
      </c>
      <c r="F87" s="9">
        <v>3457300000</v>
      </c>
    </row>
    <row r="88" spans="1:7" s="4" customFormat="1" ht="17.100000000000001" customHeight="1" x14ac:dyDescent="0.15">
      <c r="A88" s="8"/>
      <c r="B88" s="7" t="s">
        <v>0</v>
      </c>
      <c r="C88" s="5">
        <v>4797500000</v>
      </c>
      <c r="D88" s="5">
        <v>3971478030</v>
      </c>
      <c r="E88" s="6">
        <v>-826021970</v>
      </c>
      <c r="F88" s="5">
        <v>3457300000</v>
      </c>
    </row>
    <row r="89" spans="1:7" s="24" customFormat="1" ht="17.100000000000001" customHeight="1" x14ac:dyDescent="0.15">
      <c r="A89" s="30" t="s">
        <v>34</v>
      </c>
      <c r="B89" s="29"/>
      <c r="C89" s="27"/>
      <c r="D89" s="27"/>
      <c r="E89" s="28"/>
      <c r="F89" s="27"/>
      <c r="G89" s="19">
        <f>D89-C89</f>
        <v>0</v>
      </c>
    </row>
    <row r="90" spans="1:7" x14ac:dyDescent="0.15">
      <c r="B90" s="3"/>
      <c r="F90" s="2"/>
    </row>
  </sheetData>
  <mergeCells count="24">
    <mergeCell ref="C4:E4"/>
    <mergeCell ref="A6:B6"/>
    <mergeCell ref="A8:B8"/>
    <mergeCell ref="A14:B14"/>
    <mergeCell ref="A44:B44"/>
    <mergeCell ref="A4:B5"/>
    <mergeCell ref="A47:B47"/>
    <mergeCell ref="A35:B35"/>
    <mergeCell ref="A50:B50"/>
    <mergeCell ref="A20:B20"/>
    <mergeCell ref="A23:B23"/>
    <mergeCell ref="A26:B26"/>
    <mergeCell ref="A29:B29"/>
    <mergeCell ref="A32:B32"/>
    <mergeCell ref="A38:B38"/>
    <mergeCell ref="A41:B41"/>
    <mergeCell ref="A54:B54"/>
    <mergeCell ref="A87:B87"/>
    <mergeCell ref="A59:B59"/>
    <mergeCell ref="A64:B64"/>
    <mergeCell ref="A68:B68"/>
    <mergeCell ref="A71:B71"/>
    <mergeCell ref="A75:B75"/>
    <mergeCell ref="A78:B78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61"/>
  <sheetViews>
    <sheetView workbookViewId="0"/>
  </sheetViews>
  <sheetFormatPr defaultRowHeight="13.5" x14ac:dyDescent="0.15"/>
  <cols>
    <col min="1" max="1" width="3.375" style="1" bestFit="1" customWidth="1"/>
    <col min="2" max="2" width="21.875" style="1" customWidth="1"/>
    <col min="3" max="4" width="16.125" style="1" customWidth="1"/>
    <col min="5" max="5" width="15.375" style="1" customWidth="1"/>
    <col min="6" max="6" width="17.75" style="1" bestFit="1" customWidth="1"/>
    <col min="7" max="7" width="0.75" style="1" customWidth="1"/>
    <col min="8" max="16384" width="9" style="1"/>
  </cols>
  <sheetData>
    <row r="1" spans="1:255" ht="17.100000000000001" customHeight="1" x14ac:dyDescent="0.15">
      <c r="A1" s="26" t="s">
        <v>104</v>
      </c>
      <c r="B1" s="67"/>
      <c r="C1" s="67"/>
      <c r="D1" s="67"/>
      <c r="E1" s="67"/>
      <c r="F1" s="67"/>
      <c r="G1" s="42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</row>
    <row r="2" spans="1:255" s="25" customFormat="1" ht="17.100000000000001" customHeight="1" x14ac:dyDescent="0.15">
      <c r="A2" s="66" t="s">
        <v>103</v>
      </c>
      <c r="B2" s="66"/>
      <c r="C2" s="66"/>
      <c r="D2" s="66"/>
      <c r="E2" s="66"/>
      <c r="F2" s="66"/>
    </row>
    <row r="3" spans="1:255" s="4" customFormat="1" ht="16.5" customHeight="1" thickBot="1" x14ac:dyDescent="0.2">
      <c r="A3" s="65" t="s">
        <v>33</v>
      </c>
      <c r="B3" s="65"/>
      <c r="C3" s="65"/>
      <c r="D3" s="65"/>
      <c r="E3" s="65"/>
      <c r="F3" s="65"/>
    </row>
    <row r="4" spans="1:255" s="4" customFormat="1" ht="17.100000000000001" customHeight="1" thickTop="1" x14ac:dyDescent="0.15">
      <c r="A4" s="81" t="s">
        <v>32</v>
      </c>
      <c r="B4" s="82"/>
      <c r="C4" s="71" t="s">
        <v>31</v>
      </c>
      <c r="D4" s="72"/>
      <c r="E4" s="72"/>
      <c r="F4" s="23" t="s">
        <v>30</v>
      </c>
    </row>
    <row r="5" spans="1:255" s="4" customFormat="1" ht="17.100000000000001" customHeight="1" x14ac:dyDescent="0.15">
      <c r="A5" s="83"/>
      <c r="B5" s="84"/>
      <c r="C5" s="64" t="s">
        <v>102</v>
      </c>
      <c r="D5" s="64" t="s">
        <v>101</v>
      </c>
      <c r="E5" s="63" t="s">
        <v>27</v>
      </c>
      <c r="F5" s="39" t="s">
        <v>26</v>
      </c>
    </row>
    <row r="6" spans="1:255" s="19" customFormat="1" ht="15" customHeight="1" x14ac:dyDescent="0.15">
      <c r="A6" s="85" t="s">
        <v>61</v>
      </c>
      <c r="B6" s="86"/>
      <c r="C6" s="50">
        <v>255859749169</v>
      </c>
      <c r="D6" s="50">
        <v>238288438540</v>
      </c>
      <c r="E6" s="50">
        <v>17571310629</v>
      </c>
      <c r="F6" s="59">
        <v>202599000000</v>
      </c>
    </row>
    <row r="7" spans="1:255" s="19" customFormat="1" ht="5.0999999999999996" customHeight="1" x14ac:dyDescent="0.15">
      <c r="A7" s="62"/>
      <c r="B7" s="61"/>
      <c r="C7" s="50"/>
      <c r="D7" s="50"/>
      <c r="E7" s="50"/>
      <c r="F7" s="50"/>
    </row>
    <row r="8" spans="1:255" s="4" customFormat="1" ht="15" customHeight="1" x14ac:dyDescent="0.15">
      <c r="A8" s="79" t="s">
        <v>100</v>
      </c>
      <c r="B8" s="80"/>
      <c r="C8" s="50">
        <v>778236000</v>
      </c>
      <c r="D8" s="50">
        <v>742627069</v>
      </c>
      <c r="E8" s="50">
        <v>35608931</v>
      </c>
      <c r="F8" s="50">
        <v>780683000</v>
      </c>
    </row>
    <row r="9" spans="1:255" s="4" customFormat="1" ht="15" customHeight="1" x14ac:dyDescent="0.15">
      <c r="A9" s="60"/>
      <c r="B9" s="53" t="s">
        <v>100</v>
      </c>
      <c r="C9" s="51">
        <v>778236000</v>
      </c>
      <c r="D9" s="51">
        <v>742627069</v>
      </c>
      <c r="E9" s="51">
        <v>35608931</v>
      </c>
      <c r="F9" s="51">
        <v>780683000</v>
      </c>
    </row>
    <row r="10" spans="1:255" s="4" customFormat="1" ht="5.0999999999999996" customHeight="1" x14ac:dyDescent="0.15">
      <c r="A10" s="60"/>
      <c r="B10" s="53"/>
      <c r="C10" s="51"/>
      <c r="D10" s="51"/>
      <c r="E10" s="51"/>
      <c r="F10" s="51"/>
    </row>
    <row r="11" spans="1:255" s="19" customFormat="1" ht="15" customHeight="1" x14ac:dyDescent="0.15">
      <c r="A11" s="79" t="s">
        <v>99</v>
      </c>
      <c r="B11" s="80"/>
      <c r="C11" s="50">
        <v>33569330000</v>
      </c>
      <c r="D11" s="50">
        <v>33171589299</v>
      </c>
      <c r="E11" s="50">
        <v>397740701</v>
      </c>
      <c r="F11" s="50">
        <f>SUM(F12:F15)</f>
        <v>6846992000</v>
      </c>
    </row>
    <row r="12" spans="1:255" s="4" customFormat="1" ht="15" customHeight="1" x14ac:dyDescent="0.15">
      <c r="A12" s="54"/>
      <c r="B12" s="53" t="s">
        <v>98</v>
      </c>
      <c r="C12" s="51">
        <v>33021013000</v>
      </c>
      <c r="D12" s="51">
        <v>32661536936</v>
      </c>
      <c r="E12" s="51">
        <v>359476064</v>
      </c>
      <c r="F12" s="51">
        <v>6046556000</v>
      </c>
    </row>
    <row r="13" spans="1:255" s="4" customFormat="1" ht="15" customHeight="1" x14ac:dyDescent="0.15">
      <c r="A13" s="54"/>
      <c r="B13" s="53" t="s">
        <v>97</v>
      </c>
      <c r="C13" s="51">
        <v>90649000</v>
      </c>
      <c r="D13" s="51">
        <v>88008319</v>
      </c>
      <c r="E13" s="51">
        <v>2640681</v>
      </c>
      <c r="F13" s="51">
        <v>90699000</v>
      </c>
    </row>
    <row r="14" spans="1:255" s="4" customFormat="1" ht="15" customHeight="1" x14ac:dyDescent="0.15">
      <c r="A14" s="54"/>
      <c r="B14" s="53" t="s">
        <v>96</v>
      </c>
      <c r="C14" s="51">
        <v>445556000</v>
      </c>
      <c r="D14" s="51">
        <v>410547150</v>
      </c>
      <c r="E14" s="51">
        <v>35008850</v>
      </c>
      <c r="F14" s="51">
        <v>697327000</v>
      </c>
    </row>
    <row r="15" spans="1:255" s="4" customFormat="1" ht="15" customHeight="1" x14ac:dyDescent="0.15">
      <c r="A15" s="54"/>
      <c r="B15" s="53" t="s">
        <v>95</v>
      </c>
      <c r="C15" s="51">
        <v>12112000</v>
      </c>
      <c r="D15" s="51">
        <v>11496894</v>
      </c>
      <c r="E15" s="51">
        <v>615106</v>
      </c>
      <c r="F15" s="51">
        <v>12410000</v>
      </c>
    </row>
    <row r="16" spans="1:255" s="4" customFormat="1" ht="5.0999999999999996" customHeight="1" x14ac:dyDescent="0.15">
      <c r="A16" s="54"/>
      <c r="B16" s="53"/>
      <c r="C16" s="51"/>
      <c r="D16" s="51"/>
      <c r="E16" s="51"/>
      <c r="F16" s="51"/>
    </row>
    <row r="17" spans="1:6" s="4" customFormat="1" ht="15" customHeight="1" x14ac:dyDescent="0.15">
      <c r="A17" s="79" t="s">
        <v>94</v>
      </c>
      <c r="B17" s="80"/>
      <c r="C17" s="50">
        <v>9078977000</v>
      </c>
      <c r="D17" s="50">
        <v>8265157551</v>
      </c>
      <c r="E17" s="50">
        <v>813819449</v>
      </c>
      <c r="F17" s="50">
        <f>SUM(F18:F23)</f>
        <v>7230011000</v>
      </c>
    </row>
    <row r="18" spans="1:6" s="4" customFormat="1" ht="15" customHeight="1" x14ac:dyDescent="0.15">
      <c r="A18" s="54"/>
      <c r="B18" s="53" t="s">
        <v>93</v>
      </c>
      <c r="C18" s="51">
        <v>4884906000</v>
      </c>
      <c r="D18" s="51">
        <v>4653792792</v>
      </c>
      <c r="E18" s="51">
        <v>231113208</v>
      </c>
      <c r="F18" s="51">
        <v>3853293000</v>
      </c>
    </row>
    <row r="19" spans="1:6" s="4" customFormat="1" ht="15" customHeight="1" x14ac:dyDescent="0.15">
      <c r="A19" s="54"/>
      <c r="B19" s="53" t="s">
        <v>92</v>
      </c>
      <c r="C19" s="51">
        <v>642399000</v>
      </c>
      <c r="D19" s="51">
        <v>578169251</v>
      </c>
      <c r="E19" s="51">
        <v>64229749</v>
      </c>
      <c r="F19" s="51">
        <v>582850000</v>
      </c>
    </row>
    <row r="20" spans="1:6" s="4" customFormat="1" ht="15" customHeight="1" x14ac:dyDescent="0.15">
      <c r="A20" s="54"/>
      <c r="B20" s="53" t="s">
        <v>91</v>
      </c>
      <c r="C20" s="51">
        <v>26275000</v>
      </c>
      <c r="D20" s="51">
        <v>23206710</v>
      </c>
      <c r="E20" s="51">
        <v>3068290</v>
      </c>
      <c r="F20" s="51">
        <v>10106000</v>
      </c>
    </row>
    <row r="21" spans="1:6" s="4" customFormat="1" ht="15" customHeight="1" x14ac:dyDescent="0.15">
      <c r="A21" s="54"/>
      <c r="B21" s="53" t="s">
        <v>90</v>
      </c>
      <c r="C21" s="51">
        <v>555879000</v>
      </c>
      <c r="D21" s="51">
        <v>468007494</v>
      </c>
      <c r="E21" s="51">
        <v>87871506</v>
      </c>
      <c r="F21" s="51">
        <v>378211000</v>
      </c>
    </row>
    <row r="22" spans="1:6" s="4" customFormat="1" ht="15" customHeight="1" x14ac:dyDescent="0.15">
      <c r="A22" s="54"/>
      <c r="B22" s="53" t="s">
        <v>89</v>
      </c>
      <c r="C22" s="51">
        <v>1794398000</v>
      </c>
      <c r="D22" s="51">
        <v>1426045853</v>
      </c>
      <c r="E22" s="51">
        <v>368352147</v>
      </c>
      <c r="F22" s="51">
        <v>1126432000</v>
      </c>
    </row>
    <row r="23" spans="1:6" s="4" customFormat="1" ht="15" customHeight="1" x14ac:dyDescent="0.15">
      <c r="A23" s="54"/>
      <c r="B23" s="53" t="s">
        <v>88</v>
      </c>
      <c r="C23" s="51">
        <v>1175120000</v>
      </c>
      <c r="D23" s="51">
        <v>1115935451</v>
      </c>
      <c r="E23" s="51">
        <v>59184549</v>
      </c>
      <c r="F23" s="51">
        <v>1279119000</v>
      </c>
    </row>
    <row r="24" spans="1:6" s="4" customFormat="1" ht="5.0999999999999996" customHeight="1" x14ac:dyDescent="0.15">
      <c r="A24" s="54"/>
      <c r="B24" s="53"/>
      <c r="C24" s="51"/>
      <c r="D24" s="51"/>
      <c r="E24" s="51"/>
      <c r="F24" s="51"/>
    </row>
    <row r="25" spans="1:6" s="4" customFormat="1" ht="15" customHeight="1" x14ac:dyDescent="0.15">
      <c r="A25" s="79" t="s">
        <v>87</v>
      </c>
      <c r="B25" s="80"/>
      <c r="C25" s="59">
        <v>132375673000</v>
      </c>
      <c r="D25" s="59">
        <v>119241501827</v>
      </c>
      <c r="E25" s="59">
        <v>13134171173</v>
      </c>
      <c r="F25" s="59">
        <v>108526040000</v>
      </c>
    </row>
    <row r="26" spans="1:6" s="4" customFormat="1" ht="15" customHeight="1" x14ac:dyDescent="0.15">
      <c r="A26" s="54"/>
      <c r="B26" s="53" t="s">
        <v>86</v>
      </c>
      <c r="C26" s="51">
        <v>42492051000</v>
      </c>
      <c r="D26" s="51">
        <v>36574582903</v>
      </c>
      <c r="E26" s="58">
        <v>5917468097</v>
      </c>
      <c r="F26" s="51">
        <v>33384772000</v>
      </c>
    </row>
    <row r="27" spans="1:6" s="4" customFormat="1" ht="15" customHeight="1" x14ac:dyDescent="0.15">
      <c r="A27" s="54"/>
      <c r="B27" s="53" t="s">
        <v>85</v>
      </c>
      <c r="C27" s="51">
        <v>57134358000</v>
      </c>
      <c r="D27" s="51">
        <v>53871636518</v>
      </c>
      <c r="E27" s="58">
        <v>3262721482</v>
      </c>
      <c r="F27" s="51">
        <v>50605889000</v>
      </c>
    </row>
    <row r="28" spans="1:6" s="4" customFormat="1" ht="15" customHeight="1" x14ac:dyDescent="0.15">
      <c r="A28" s="54"/>
      <c r="B28" s="53" t="s">
        <v>84</v>
      </c>
      <c r="C28" s="51">
        <v>15336038000</v>
      </c>
      <c r="D28" s="51">
        <v>14735977821</v>
      </c>
      <c r="E28" s="58">
        <v>600060179</v>
      </c>
      <c r="F28" s="51">
        <v>15102645000</v>
      </c>
    </row>
    <row r="29" spans="1:6" s="4" customFormat="1" ht="15" customHeight="1" x14ac:dyDescent="0.15">
      <c r="A29" s="54"/>
      <c r="B29" s="53" t="s">
        <v>83</v>
      </c>
      <c r="C29" s="51">
        <v>80239000</v>
      </c>
      <c r="D29" s="51">
        <v>79230049</v>
      </c>
      <c r="E29" s="58">
        <v>1008951</v>
      </c>
      <c r="F29" s="51">
        <v>79498000</v>
      </c>
    </row>
    <row r="30" spans="1:6" s="4" customFormat="1" ht="15" customHeight="1" x14ac:dyDescent="0.15">
      <c r="A30" s="54"/>
      <c r="B30" s="53" t="s">
        <v>82</v>
      </c>
      <c r="C30" s="55">
        <v>17332987000</v>
      </c>
      <c r="D30" s="55">
        <v>13980074536</v>
      </c>
      <c r="E30" s="58">
        <v>3352912464</v>
      </c>
      <c r="F30" s="55">
        <v>9353236000</v>
      </c>
    </row>
    <row r="31" spans="1:6" s="4" customFormat="1" ht="5.0999999999999996" customHeight="1" x14ac:dyDescent="0.15">
      <c r="A31" s="54"/>
      <c r="B31" s="57"/>
      <c r="C31" s="56"/>
      <c r="D31" s="55"/>
      <c r="E31" s="55"/>
      <c r="F31" s="55"/>
    </row>
    <row r="32" spans="1:6" s="4" customFormat="1" ht="15" customHeight="1" x14ac:dyDescent="0.15">
      <c r="A32" s="79" t="s">
        <v>81</v>
      </c>
      <c r="B32" s="80"/>
      <c r="C32" s="50">
        <v>14336918169</v>
      </c>
      <c r="D32" s="50">
        <v>12998468002</v>
      </c>
      <c r="E32" s="50">
        <v>1338450167</v>
      </c>
      <c r="F32" s="50">
        <v>11679241000</v>
      </c>
    </row>
    <row r="33" spans="1:6" s="4" customFormat="1" ht="15" customHeight="1" x14ac:dyDescent="0.15">
      <c r="A33" s="54"/>
      <c r="B33" s="53" t="s">
        <v>80</v>
      </c>
      <c r="C33" s="51">
        <v>3990146000</v>
      </c>
      <c r="D33" s="51">
        <v>3210164901</v>
      </c>
      <c r="E33" s="51">
        <v>779981099</v>
      </c>
      <c r="F33" s="51">
        <v>2927401000</v>
      </c>
    </row>
    <row r="34" spans="1:6" s="4" customFormat="1" ht="15" customHeight="1" x14ac:dyDescent="0.15">
      <c r="A34" s="54"/>
      <c r="B34" s="53" t="s">
        <v>79</v>
      </c>
      <c r="C34" s="51">
        <v>1186260000</v>
      </c>
      <c r="D34" s="51">
        <v>1118021669</v>
      </c>
      <c r="E34" s="51">
        <v>68238331</v>
      </c>
      <c r="F34" s="51">
        <v>1057040000</v>
      </c>
    </row>
    <row r="35" spans="1:6" s="4" customFormat="1" ht="15" customHeight="1" x14ac:dyDescent="0.15">
      <c r="A35" s="54"/>
      <c r="B35" s="53" t="s">
        <v>78</v>
      </c>
      <c r="C35" s="51">
        <v>4850160169</v>
      </c>
      <c r="D35" s="51">
        <v>4459007610</v>
      </c>
      <c r="E35" s="51">
        <v>391152559</v>
      </c>
      <c r="F35" s="51">
        <v>5108962000</v>
      </c>
    </row>
    <row r="36" spans="1:6" s="4" customFormat="1" ht="15" customHeight="1" x14ac:dyDescent="0.15">
      <c r="A36" s="54"/>
      <c r="B36" s="53" t="s">
        <v>77</v>
      </c>
      <c r="C36" s="51">
        <v>4310352000</v>
      </c>
      <c r="D36" s="51">
        <v>4211273822</v>
      </c>
      <c r="E36" s="51">
        <v>99078178</v>
      </c>
      <c r="F36" s="51">
        <v>2585838000</v>
      </c>
    </row>
    <row r="37" spans="1:6" s="4" customFormat="1" ht="5.0999999999999996" customHeight="1" x14ac:dyDescent="0.15">
      <c r="A37" s="54"/>
      <c r="B37" s="53"/>
      <c r="C37" s="51"/>
      <c r="D37" s="51"/>
      <c r="E37" s="51"/>
      <c r="F37" s="51"/>
    </row>
    <row r="38" spans="1:6" s="4" customFormat="1" ht="15" customHeight="1" x14ac:dyDescent="0.15">
      <c r="A38" s="79" t="s">
        <v>76</v>
      </c>
      <c r="B38" s="80"/>
      <c r="C38" s="50">
        <v>6809458000</v>
      </c>
      <c r="D38" s="50">
        <v>6656728548</v>
      </c>
      <c r="E38" s="50">
        <v>152729452</v>
      </c>
      <c r="F38" s="50">
        <v>7328797000</v>
      </c>
    </row>
    <row r="39" spans="1:6" s="4" customFormat="1" ht="15" customHeight="1" x14ac:dyDescent="0.15">
      <c r="A39" s="54"/>
      <c r="B39" s="53" t="s">
        <v>76</v>
      </c>
      <c r="C39" s="51">
        <v>6809458000</v>
      </c>
      <c r="D39" s="51">
        <v>6656728548</v>
      </c>
      <c r="E39" s="51">
        <v>152729452</v>
      </c>
      <c r="F39" s="51">
        <v>7328797000</v>
      </c>
    </row>
    <row r="40" spans="1:6" s="4" customFormat="1" ht="5.0999999999999996" customHeight="1" x14ac:dyDescent="0.15">
      <c r="A40" s="54"/>
      <c r="B40" s="53"/>
      <c r="C40" s="51"/>
      <c r="D40" s="51"/>
      <c r="E40" s="51"/>
      <c r="F40" s="51"/>
    </row>
    <row r="41" spans="1:6" s="4" customFormat="1" ht="15" customHeight="1" x14ac:dyDescent="0.15">
      <c r="A41" s="79" t="s">
        <v>75</v>
      </c>
      <c r="B41" s="80"/>
      <c r="C41" s="50">
        <v>16758635000</v>
      </c>
      <c r="D41" s="50">
        <v>15624562166</v>
      </c>
      <c r="E41" s="50">
        <v>1134072834</v>
      </c>
      <c r="F41" s="50">
        <f>SUM(F42:F46)</f>
        <v>18232648000</v>
      </c>
    </row>
    <row r="42" spans="1:6" s="4" customFormat="1" ht="15" customHeight="1" x14ac:dyDescent="0.15">
      <c r="A42" s="54"/>
      <c r="B42" s="53" t="s">
        <v>74</v>
      </c>
      <c r="C42" s="51">
        <v>5735077000</v>
      </c>
      <c r="D42" s="51">
        <v>5469119752</v>
      </c>
      <c r="E42" s="51">
        <v>265957248</v>
      </c>
      <c r="F42" s="51">
        <v>5963387000</v>
      </c>
    </row>
    <row r="43" spans="1:6" s="4" customFormat="1" ht="15" customHeight="1" x14ac:dyDescent="0.15">
      <c r="A43" s="54"/>
      <c r="B43" s="53" t="s">
        <v>73</v>
      </c>
      <c r="C43" s="51">
        <v>6342847000</v>
      </c>
      <c r="D43" s="51">
        <v>5979441209</v>
      </c>
      <c r="E43" s="51">
        <v>363405791</v>
      </c>
      <c r="F43" s="51">
        <v>5746891000</v>
      </c>
    </row>
    <row r="44" spans="1:6" s="4" customFormat="1" ht="15" customHeight="1" x14ac:dyDescent="0.15">
      <c r="A44" s="54"/>
      <c r="B44" s="53" t="s">
        <v>72</v>
      </c>
      <c r="C44" s="51">
        <v>1954026000</v>
      </c>
      <c r="D44" s="51">
        <v>1652337798</v>
      </c>
      <c r="E44" s="51">
        <v>301688202</v>
      </c>
      <c r="F44" s="51">
        <v>2557671000</v>
      </c>
    </row>
    <row r="45" spans="1:6" s="4" customFormat="1" ht="15" customHeight="1" x14ac:dyDescent="0.15">
      <c r="A45" s="54"/>
      <c r="B45" s="53" t="s">
        <v>71</v>
      </c>
      <c r="C45" s="51" t="s">
        <v>2</v>
      </c>
      <c r="D45" s="51">
        <v>0</v>
      </c>
      <c r="E45" s="51">
        <v>0</v>
      </c>
      <c r="F45" s="51" t="s">
        <v>2</v>
      </c>
    </row>
    <row r="46" spans="1:6" s="4" customFormat="1" ht="15" customHeight="1" x14ac:dyDescent="0.15">
      <c r="A46" s="54"/>
      <c r="B46" s="53" t="s">
        <v>70</v>
      </c>
      <c r="C46" s="51">
        <v>2726685000</v>
      </c>
      <c r="D46" s="51">
        <v>2523663407</v>
      </c>
      <c r="E46" s="51">
        <v>203021593</v>
      </c>
      <c r="F46" s="51">
        <v>3964699000</v>
      </c>
    </row>
    <row r="47" spans="1:6" s="4" customFormat="1" ht="5.0999999999999996" customHeight="1" x14ac:dyDescent="0.15">
      <c r="A47" s="54"/>
      <c r="B47" s="53"/>
      <c r="C47" s="51"/>
      <c r="D47" s="51"/>
      <c r="E47" s="51"/>
      <c r="F47" s="51"/>
    </row>
    <row r="48" spans="1:6" s="4" customFormat="1" ht="15" customHeight="1" x14ac:dyDescent="0.15">
      <c r="A48" s="79" t="s">
        <v>69</v>
      </c>
      <c r="B48" s="80"/>
      <c r="C48" s="50">
        <v>37777084000</v>
      </c>
      <c r="D48" s="50">
        <v>37264194296</v>
      </c>
      <c r="E48" s="50">
        <v>512889704</v>
      </c>
      <c r="F48" s="50">
        <v>38948902000</v>
      </c>
    </row>
    <row r="49" spans="1:6" s="4" customFormat="1" ht="15" customHeight="1" x14ac:dyDescent="0.15">
      <c r="A49" s="54"/>
      <c r="B49" s="53" t="s">
        <v>69</v>
      </c>
      <c r="C49" s="51">
        <v>37777084000</v>
      </c>
      <c r="D49" s="51">
        <v>37264194296</v>
      </c>
      <c r="E49" s="51">
        <v>512889704</v>
      </c>
      <c r="F49" s="51">
        <v>38948902000</v>
      </c>
    </row>
    <row r="50" spans="1:6" s="4" customFormat="1" ht="5.0999999999999996" customHeight="1" x14ac:dyDescent="0.15">
      <c r="A50" s="54"/>
      <c r="B50" s="53"/>
      <c r="C50" s="51"/>
      <c r="D50" s="51"/>
      <c r="E50" s="51"/>
      <c r="F50" s="51"/>
    </row>
    <row r="51" spans="1:6" s="4" customFormat="1" ht="15" customHeight="1" x14ac:dyDescent="0.15">
      <c r="A51" s="79" t="s">
        <v>68</v>
      </c>
      <c r="B51" s="80"/>
      <c r="C51" s="50">
        <v>4323617000</v>
      </c>
      <c r="D51" s="50">
        <v>4323609782</v>
      </c>
      <c r="E51" s="50">
        <v>7218</v>
      </c>
      <c r="F51" s="50">
        <v>2725684000</v>
      </c>
    </row>
    <row r="52" spans="1:6" s="4" customFormat="1" ht="15" customHeight="1" x14ac:dyDescent="0.15">
      <c r="A52" s="54"/>
      <c r="B52" s="53" t="s">
        <v>68</v>
      </c>
      <c r="C52" s="51">
        <v>4323617000</v>
      </c>
      <c r="D52" s="51">
        <v>4323609782</v>
      </c>
      <c r="E52" s="51">
        <v>7218</v>
      </c>
      <c r="F52" s="51">
        <v>2725684000</v>
      </c>
    </row>
    <row r="53" spans="1:6" s="4" customFormat="1" ht="5.0999999999999996" customHeight="1" x14ac:dyDescent="0.15">
      <c r="A53" s="54"/>
      <c r="B53" s="53"/>
      <c r="C53" s="51"/>
      <c r="D53" s="51"/>
      <c r="E53" s="51"/>
      <c r="F53" s="51"/>
    </row>
    <row r="54" spans="1:6" s="4" customFormat="1" ht="15" customHeight="1" x14ac:dyDescent="0.15">
      <c r="A54" s="79" t="s">
        <v>67</v>
      </c>
      <c r="B54" s="80"/>
      <c r="C54" s="50">
        <v>2000</v>
      </c>
      <c r="D54" s="50">
        <v>0</v>
      </c>
      <c r="E54" s="50">
        <v>2000</v>
      </c>
      <c r="F54" s="50">
        <v>2000</v>
      </c>
    </row>
    <row r="55" spans="1:6" s="4" customFormat="1" ht="15" customHeight="1" x14ac:dyDescent="0.15">
      <c r="A55" s="54"/>
      <c r="B55" s="53" t="s">
        <v>66</v>
      </c>
      <c r="C55" s="51">
        <v>1000</v>
      </c>
      <c r="D55" s="55">
        <v>0</v>
      </c>
      <c r="E55" s="51">
        <v>1000</v>
      </c>
      <c r="F55" s="51">
        <v>1000</v>
      </c>
    </row>
    <row r="56" spans="1:6" s="4" customFormat="1" ht="15" customHeight="1" x14ac:dyDescent="0.15">
      <c r="A56" s="54"/>
      <c r="B56" s="53" t="s">
        <v>65</v>
      </c>
      <c r="C56" s="51">
        <v>1000</v>
      </c>
      <c r="D56" s="55">
        <v>0</v>
      </c>
      <c r="E56" s="51">
        <v>1000</v>
      </c>
      <c r="F56" s="51">
        <v>1000</v>
      </c>
    </row>
    <row r="57" spans="1:6" s="4" customFormat="1" ht="5.0999999999999996" customHeight="1" x14ac:dyDescent="0.15">
      <c r="A57" s="54"/>
      <c r="B57" s="53"/>
      <c r="C57" s="51"/>
      <c r="D57" s="52"/>
      <c r="E57" s="51"/>
      <c r="F57" s="51"/>
    </row>
    <row r="58" spans="1:6" s="4" customFormat="1" ht="15" customHeight="1" x14ac:dyDescent="0.15">
      <c r="A58" s="79" t="s">
        <v>64</v>
      </c>
      <c r="B58" s="80"/>
      <c r="C58" s="50">
        <v>51819000</v>
      </c>
      <c r="D58" s="50">
        <v>0</v>
      </c>
      <c r="E58" s="50">
        <v>51819000</v>
      </c>
      <c r="F58" s="50">
        <v>300000000</v>
      </c>
    </row>
    <row r="59" spans="1:6" s="4" customFormat="1" ht="15" customHeight="1" x14ac:dyDescent="0.15">
      <c r="A59" s="49"/>
      <c r="B59" s="48" t="s">
        <v>64</v>
      </c>
      <c r="C59" s="47">
        <v>51819000</v>
      </c>
      <c r="D59" s="47">
        <v>0</v>
      </c>
      <c r="E59" s="47">
        <v>51819000</v>
      </c>
      <c r="F59" s="47">
        <v>300000000</v>
      </c>
    </row>
    <row r="60" spans="1:6" s="4" customFormat="1" ht="4.5" customHeight="1" x14ac:dyDescent="0.15">
      <c r="A60" s="46"/>
      <c r="B60" s="45"/>
      <c r="C60" s="27"/>
      <c r="D60" s="27"/>
      <c r="E60" s="27"/>
      <c r="F60" s="27"/>
    </row>
    <row r="61" spans="1:6" x14ac:dyDescent="0.15">
      <c r="B61" s="3"/>
    </row>
  </sheetData>
  <mergeCells count="14">
    <mergeCell ref="A54:B54"/>
    <mergeCell ref="A58:B58"/>
    <mergeCell ref="A25:B25"/>
    <mergeCell ref="A32:B32"/>
    <mergeCell ref="A38:B38"/>
    <mergeCell ref="A41:B41"/>
    <mergeCell ref="A48:B48"/>
    <mergeCell ref="A51:B51"/>
    <mergeCell ref="A17:B17"/>
    <mergeCell ref="A4:B5"/>
    <mergeCell ref="C4:E4"/>
    <mergeCell ref="A6:B6"/>
    <mergeCell ref="A8:B8"/>
    <mergeCell ref="A11:B1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7-21(1)</vt:lpstr>
      <vt:lpstr>7-21(2)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hori-machiko</dc:creator>
  <cp:lastModifiedBy>maegawa-hideki</cp:lastModifiedBy>
  <dcterms:created xsi:type="dcterms:W3CDTF">2023-02-06T01:46:16Z</dcterms:created>
  <dcterms:modified xsi:type="dcterms:W3CDTF">2023-03-20T04:15:29Z</dcterms:modified>
</cp:coreProperties>
</file>