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U:\子育て支援係\200_係業務\080_ベビーシッター利用支援事業\11書式・雛形\利用内訳表\令和8年度\"/>
    </mc:Choice>
  </mc:AlternateContent>
  <xr:revisionPtr revIDLastSave="0" documentId="13_ncr:1_{12749817-842C-420E-9405-0D6D00ECB39C}" xr6:coauthVersionLast="47" xr6:coauthVersionMax="47" xr10:uidLastSave="{00000000-0000-0000-0000-000000000000}"/>
  <bookViews>
    <workbookView xWindow="-110" yWindow="-110" windowWidth="19420" windowHeight="11500" xr2:uid="{00000000-000D-0000-FFFF-FFFF00000000}"/>
  </bookViews>
  <sheets>
    <sheet name="利用内訳表" sheetId="5" r:id="rId1"/>
  </sheets>
  <definedNames>
    <definedName name="_xlnm.Print_Area" localSheetId="0">利用内訳表!$A$1:$W$331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5" l="1"/>
  <c r="I13" i="5"/>
  <c r="AN90" i="5"/>
  <c r="AF90" i="5"/>
  <c r="AN65" i="5"/>
  <c r="AF65" i="5"/>
  <c r="AN32" i="5"/>
  <c r="AF32" i="5"/>
  <c r="I249" i="5"/>
  <c r="Q249" i="5"/>
  <c r="Q277" i="5"/>
  <c r="I277" i="5"/>
  <c r="Q302" i="5"/>
  <c r="I302" i="5"/>
  <c r="Q224" i="5"/>
  <c r="I224" i="5"/>
  <c r="Q196" i="5"/>
  <c r="I196" i="5"/>
  <c r="Q171" i="5"/>
  <c r="I171" i="5"/>
  <c r="Q143" i="5"/>
  <c r="I143" i="5"/>
  <c r="Q118" i="5"/>
  <c r="I118" i="5"/>
  <c r="Q90" i="5"/>
  <c r="Q65" i="5"/>
  <c r="I65" i="5"/>
  <c r="Q32" i="5"/>
  <c r="Q21" i="5"/>
  <c r="AF64" i="5"/>
  <c r="I329" i="5"/>
  <c r="I330" i="5" s="1"/>
  <c r="I315" i="5"/>
  <c r="T330" i="5"/>
  <c r="Q329" i="5"/>
  <c r="Q330" i="5" s="1"/>
  <c r="Q328" i="5"/>
  <c r="I328" i="5"/>
  <c r="Q327" i="5"/>
  <c r="I327" i="5"/>
  <c r="Q326" i="5"/>
  <c r="I326" i="5"/>
  <c r="Q325" i="5"/>
  <c r="I325" i="5"/>
  <c r="Q324" i="5"/>
  <c r="I324" i="5"/>
  <c r="Q323" i="5"/>
  <c r="I323" i="5"/>
  <c r="Q322" i="5"/>
  <c r="I322" i="5"/>
  <c r="Q321" i="5"/>
  <c r="I321" i="5"/>
  <c r="Q320" i="5"/>
  <c r="I320" i="5"/>
  <c r="Q319" i="5"/>
  <c r="I319" i="5"/>
  <c r="Q318" i="5"/>
  <c r="I318" i="5"/>
  <c r="Q317" i="5"/>
  <c r="I317" i="5"/>
  <c r="Q316" i="5"/>
  <c r="I316" i="5"/>
  <c r="Q315" i="5"/>
  <c r="Q314" i="5"/>
  <c r="I314" i="5"/>
  <c r="Q313" i="5"/>
  <c r="I313" i="5"/>
  <c r="Q312" i="5"/>
  <c r="I312" i="5"/>
  <c r="Q311" i="5"/>
  <c r="I311" i="5"/>
  <c r="Q310" i="5"/>
  <c r="I310" i="5"/>
  <c r="Q295" i="5"/>
  <c r="I295" i="5"/>
  <c r="Q294" i="5"/>
  <c r="I294" i="5"/>
  <c r="Q293" i="5"/>
  <c r="I293" i="5"/>
  <c r="Q292" i="5"/>
  <c r="I292" i="5"/>
  <c r="Q291" i="5"/>
  <c r="I291" i="5"/>
  <c r="Q269" i="5"/>
  <c r="I269" i="5"/>
  <c r="Q268" i="5"/>
  <c r="I268" i="5"/>
  <c r="Q267" i="5"/>
  <c r="I267" i="5"/>
  <c r="Q266" i="5"/>
  <c r="I266" i="5"/>
  <c r="Q265" i="5"/>
  <c r="I265" i="5"/>
  <c r="Q242" i="5"/>
  <c r="I242" i="5"/>
  <c r="Q241" i="5"/>
  <c r="I241" i="5"/>
  <c r="Q240" i="5"/>
  <c r="I240" i="5"/>
  <c r="Q239" i="5"/>
  <c r="I239" i="5"/>
  <c r="Q238" i="5"/>
  <c r="I238" i="5"/>
  <c r="Q217" i="5"/>
  <c r="I217" i="5"/>
  <c r="Q216" i="5"/>
  <c r="I216" i="5"/>
  <c r="Q215" i="5"/>
  <c r="I215" i="5"/>
  <c r="Q214" i="5"/>
  <c r="I214" i="5"/>
  <c r="Q213" i="5"/>
  <c r="I213" i="5"/>
  <c r="Q189" i="5"/>
  <c r="I189" i="5"/>
  <c r="Q188" i="5"/>
  <c r="I188" i="5"/>
  <c r="Q187" i="5"/>
  <c r="I187" i="5"/>
  <c r="Q186" i="5"/>
  <c r="I186" i="5"/>
  <c r="Q185" i="5"/>
  <c r="I185" i="5"/>
  <c r="Q163" i="5"/>
  <c r="I163" i="5"/>
  <c r="Q162" i="5"/>
  <c r="I162" i="5"/>
  <c r="Q161" i="5"/>
  <c r="I161" i="5"/>
  <c r="Q160" i="5"/>
  <c r="I160" i="5"/>
  <c r="Q159" i="5"/>
  <c r="I159" i="5"/>
  <c r="Q139" i="5"/>
  <c r="I139" i="5"/>
  <c r="Q138" i="5"/>
  <c r="I138" i="5"/>
  <c r="Q114" i="5"/>
  <c r="I114" i="5"/>
  <c r="Q113" i="5"/>
  <c r="I113" i="5"/>
  <c r="AN85" i="5"/>
  <c r="AF85" i="5"/>
  <c r="Q85" i="5"/>
  <c r="I85" i="5"/>
  <c r="AN84" i="5"/>
  <c r="AF84" i="5"/>
  <c r="Q84" i="5"/>
  <c r="I84" i="5"/>
  <c r="AN61" i="5"/>
  <c r="AF61" i="5"/>
  <c r="Q61" i="5"/>
  <c r="I61" i="5"/>
  <c r="AN60" i="5"/>
  <c r="AF60" i="5"/>
  <c r="Q60" i="5"/>
  <c r="I60" i="5"/>
  <c r="Q135" i="5"/>
  <c r="I135" i="5"/>
  <c r="Q134" i="5"/>
  <c r="I134" i="5"/>
  <c r="Q133" i="5"/>
  <c r="I133" i="5"/>
  <c r="Q111" i="5"/>
  <c r="I111" i="5"/>
  <c r="Q110" i="5"/>
  <c r="I110" i="5"/>
  <c r="Q109" i="5"/>
  <c r="I109" i="5"/>
  <c r="AN83" i="5"/>
  <c r="AF83" i="5"/>
  <c r="Q83" i="5"/>
  <c r="I83" i="5"/>
  <c r="AN86" i="5"/>
  <c r="AF86" i="5"/>
  <c r="Q86" i="5"/>
  <c r="I86" i="5"/>
  <c r="AN87" i="5"/>
  <c r="AF87" i="5"/>
  <c r="Q87" i="5"/>
  <c r="I87" i="5"/>
  <c r="AN58" i="5"/>
  <c r="AF58" i="5"/>
  <c r="Q58" i="5"/>
  <c r="I58" i="5"/>
  <c r="AN59" i="5"/>
  <c r="AF59" i="5"/>
  <c r="Q59" i="5"/>
  <c r="I59" i="5"/>
  <c r="AN62" i="5"/>
  <c r="AF62" i="5"/>
  <c r="Q62" i="5"/>
  <c r="I62" i="5"/>
  <c r="I275" i="5"/>
  <c r="I45" i="5"/>
  <c r="I46" i="5"/>
  <c r="I29" i="5"/>
  <c r="AQ90" i="5" l="1"/>
  <c r="AN89" i="5"/>
  <c r="AF89" i="5"/>
  <c r="AN88" i="5"/>
  <c r="AF88" i="5"/>
  <c r="AN82" i="5"/>
  <c r="AF82" i="5"/>
  <c r="AN81" i="5"/>
  <c r="AF81" i="5"/>
  <c r="AN80" i="5"/>
  <c r="AF80" i="5"/>
  <c r="AN79" i="5"/>
  <c r="AF79" i="5"/>
  <c r="AN78" i="5"/>
  <c r="AF78" i="5"/>
  <c r="AN77" i="5"/>
  <c r="AF77" i="5"/>
  <c r="AN76" i="5"/>
  <c r="AF76" i="5"/>
  <c r="AN75" i="5"/>
  <c r="AF75" i="5"/>
  <c r="AN74" i="5"/>
  <c r="AF74" i="5"/>
  <c r="AN73" i="5"/>
  <c r="AF73" i="5"/>
  <c r="AN72" i="5"/>
  <c r="AF72" i="5"/>
  <c r="AN71" i="5"/>
  <c r="AF71" i="5"/>
  <c r="AN70" i="5"/>
  <c r="AF70" i="5"/>
  <c r="AQ65" i="5"/>
  <c r="AN64" i="5"/>
  <c r="AN63" i="5"/>
  <c r="AF63" i="5"/>
  <c r="AN57" i="5"/>
  <c r="AF57" i="5"/>
  <c r="AN56" i="5"/>
  <c r="AF56" i="5"/>
  <c r="AN55" i="5"/>
  <c r="AF55" i="5"/>
  <c r="AN54" i="5"/>
  <c r="AF54" i="5"/>
  <c r="AN53" i="5"/>
  <c r="AF53" i="5"/>
  <c r="AN52" i="5"/>
  <c r="AF52" i="5"/>
  <c r="AN51" i="5"/>
  <c r="AF51" i="5"/>
  <c r="AN50" i="5"/>
  <c r="AF50" i="5"/>
  <c r="AN49" i="5"/>
  <c r="AF49" i="5"/>
  <c r="AN48" i="5"/>
  <c r="AF48" i="5"/>
  <c r="AN47" i="5"/>
  <c r="AF47" i="5"/>
  <c r="AN46" i="5"/>
  <c r="AF46" i="5"/>
  <c r="AN45" i="5"/>
  <c r="AF45" i="5"/>
  <c r="AQ32" i="5"/>
  <c r="AN31" i="5"/>
  <c r="AF31" i="5"/>
  <c r="AN30" i="5"/>
  <c r="AF30" i="5"/>
  <c r="AN29" i="5"/>
  <c r="AF29" i="5"/>
  <c r="AN28" i="5"/>
  <c r="AF28" i="5"/>
  <c r="AN27" i="5"/>
  <c r="AF27" i="5"/>
  <c r="AN26" i="5"/>
  <c r="AF26" i="5"/>
  <c r="AN25" i="5"/>
  <c r="AF25" i="5"/>
  <c r="AN24" i="5"/>
  <c r="AF24" i="5"/>
  <c r="AN23" i="5"/>
  <c r="AF23" i="5"/>
  <c r="AN22" i="5"/>
  <c r="AF22" i="5"/>
  <c r="AN21" i="5"/>
  <c r="AF21" i="5"/>
  <c r="AN20" i="5"/>
  <c r="AF20" i="5"/>
  <c r="AN19" i="5"/>
  <c r="AF19" i="5"/>
  <c r="AN18" i="5"/>
  <c r="AF18" i="5"/>
  <c r="AN17" i="5"/>
  <c r="AF17" i="5"/>
  <c r="AN16" i="5"/>
  <c r="AF16" i="5"/>
  <c r="AN15" i="5"/>
  <c r="AF15" i="5"/>
  <c r="AN14" i="5"/>
  <c r="AF14" i="5"/>
  <c r="AN13" i="5"/>
  <c r="AF13" i="5"/>
  <c r="AN12" i="5"/>
  <c r="AF12" i="5"/>
  <c r="T302" i="5"/>
  <c r="Q301" i="5"/>
  <c r="I301" i="5"/>
  <c r="Q300" i="5"/>
  <c r="I300" i="5"/>
  <c r="Q299" i="5"/>
  <c r="I299" i="5"/>
  <c r="Q298" i="5"/>
  <c r="I298" i="5"/>
  <c r="Q297" i="5"/>
  <c r="I297" i="5"/>
  <c r="Q296" i="5"/>
  <c r="I296" i="5"/>
  <c r="Q290" i="5"/>
  <c r="I290" i="5"/>
  <c r="Q289" i="5"/>
  <c r="I289" i="5"/>
  <c r="Q288" i="5"/>
  <c r="I288" i="5"/>
  <c r="Q287" i="5"/>
  <c r="I287" i="5"/>
  <c r="Q286" i="5"/>
  <c r="I286" i="5"/>
  <c r="Q285" i="5"/>
  <c r="I285" i="5"/>
  <c r="Q284" i="5"/>
  <c r="I284" i="5"/>
  <c r="Q283" i="5"/>
  <c r="I283" i="5"/>
  <c r="Q282" i="5"/>
  <c r="I282" i="5"/>
  <c r="T277" i="5"/>
  <c r="Q276" i="5"/>
  <c r="I276" i="5"/>
  <c r="Q275" i="5"/>
  <c r="Q274" i="5"/>
  <c r="I274" i="5"/>
  <c r="Q273" i="5"/>
  <c r="I273" i="5"/>
  <c r="Q272" i="5"/>
  <c r="I272" i="5"/>
  <c r="Q271" i="5"/>
  <c r="I271" i="5"/>
  <c r="Q270" i="5"/>
  <c r="I270" i="5"/>
  <c r="Q264" i="5"/>
  <c r="I264" i="5"/>
  <c r="Q263" i="5"/>
  <c r="I263" i="5"/>
  <c r="Q262" i="5"/>
  <c r="I262" i="5"/>
  <c r="Q261" i="5"/>
  <c r="I261" i="5"/>
  <c r="Q260" i="5"/>
  <c r="I260" i="5"/>
  <c r="Q259" i="5"/>
  <c r="I259" i="5"/>
  <c r="Q258" i="5"/>
  <c r="I258" i="5"/>
  <c r="Q257" i="5"/>
  <c r="I257" i="5"/>
  <c r="T249" i="5"/>
  <c r="Q248" i="5"/>
  <c r="I248" i="5"/>
  <c r="Q247" i="5"/>
  <c r="I247" i="5"/>
  <c r="Q246" i="5"/>
  <c r="I246" i="5"/>
  <c r="Q245" i="5"/>
  <c r="I245" i="5"/>
  <c r="Q244" i="5"/>
  <c r="I244" i="5"/>
  <c r="Q243" i="5"/>
  <c r="I243" i="5"/>
  <c r="Q237" i="5"/>
  <c r="I237" i="5"/>
  <c r="Q236" i="5"/>
  <c r="I236" i="5"/>
  <c r="Q235" i="5"/>
  <c r="I235" i="5"/>
  <c r="Q234" i="5"/>
  <c r="I234" i="5"/>
  <c r="Q233" i="5"/>
  <c r="I233" i="5"/>
  <c r="Q232" i="5"/>
  <c r="I232" i="5"/>
  <c r="Q231" i="5"/>
  <c r="I231" i="5"/>
  <c r="Q230" i="5"/>
  <c r="I230" i="5"/>
  <c r="Q229" i="5"/>
  <c r="I229" i="5"/>
  <c r="T224" i="5"/>
  <c r="Q223" i="5"/>
  <c r="I223" i="5"/>
  <c r="Q222" i="5"/>
  <c r="I222" i="5"/>
  <c r="Q221" i="5"/>
  <c r="I221" i="5"/>
  <c r="Q220" i="5"/>
  <c r="I220" i="5"/>
  <c r="Q219" i="5"/>
  <c r="I219" i="5"/>
  <c r="Q218" i="5"/>
  <c r="I218" i="5"/>
  <c r="Q212" i="5"/>
  <c r="I212" i="5"/>
  <c r="Q211" i="5"/>
  <c r="I211" i="5"/>
  <c r="Q210" i="5"/>
  <c r="I210" i="5"/>
  <c r="Q209" i="5"/>
  <c r="I209" i="5"/>
  <c r="Q208" i="5"/>
  <c r="I208" i="5"/>
  <c r="Q207" i="5"/>
  <c r="I207" i="5"/>
  <c r="Q206" i="5"/>
  <c r="I206" i="5"/>
  <c r="Q205" i="5"/>
  <c r="I205" i="5"/>
  <c r="Q204" i="5"/>
  <c r="I204" i="5"/>
  <c r="T196" i="5"/>
  <c r="Q195" i="5"/>
  <c r="I195" i="5"/>
  <c r="Q194" i="5"/>
  <c r="I194" i="5"/>
  <c r="Q193" i="5"/>
  <c r="I193" i="5"/>
  <c r="Q192" i="5"/>
  <c r="I192" i="5"/>
  <c r="Q191" i="5"/>
  <c r="I191" i="5"/>
  <c r="Q190" i="5"/>
  <c r="I190" i="5"/>
  <c r="Q184" i="5"/>
  <c r="I184" i="5"/>
  <c r="Q183" i="5"/>
  <c r="I183" i="5"/>
  <c r="Q182" i="5"/>
  <c r="I182" i="5"/>
  <c r="Q181" i="5"/>
  <c r="I181" i="5"/>
  <c r="Q180" i="5"/>
  <c r="I180" i="5"/>
  <c r="Q179" i="5"/>
  <c r="I179" i="5"/>
  <c r="Q178" i="5"/>
  <c r="I178" i="5"/>
  <c r="Q177" i="5"/>
  <c r="I177" i="5"/>
  <c r="Q176" i="5"/>
  <c r="I176" i="5"/>
  <c r="T171" i="5"/>
  <c r="Q170" i="5"/>
  <c r="I170" i="5"/>
  <c r="Q169" i="5"/>
  <c r="I169" i="5"/>
  <c r="Q168" i="5"/>
  <c r="I168" i="5"/>
  <c r="Q167" i="5"/>
  <c r="I167" i="5"/>
  <c r="Q166" i="5"/>
  <c r="I166" i="5"/>
  <c r="Q165" i="5"/>
  <c r="I165" i="5"/>
  <c r="Q164" i="5"/>
  <c r="I164" i="5"/>
  <c r="Q158" i="5"/>
  <c r="I158" i="5"/>
  <c r="Q157" i="5"/>
  <c r="I157" i="5"/>
  <c r="Q156" i="5"/>
  <c r="I156" i="5"/>
  <c r="Q155" i="5"/>
  <c r="I155" i="5"/>
  <c r="Q154" i="5"/>
  <c r="I154" i="5"/>
  <c r="Q153" i="5"/>
  <c r="I153" i="5"/>
  <c r="Q152" i="5"/>
  <c r="I152" i="5"/>
  <c r="Q151" i="5"/>
  <c r="I151" i="5"/>
  <c r="T143" i="5"/>
  <c r="Q142" i="5"/>
  <c r="I142" i="5"/>
  <c r="Q141" i="5"/>
  <c r="I141" i="5"/>
  <c r="Q140" i="5"/>
  <c r="I140" i="5"/>
  <c r="Q137" i="5"/>
  <c r="I137" i="5"/>
  <c r="Q136" i="5"/>
  <c r="I136" i="5"/>
  <c r="Q132" i="5"/>
  <c r="I132" i="5"/>
  <c r="Q131" i="5"/>
  <c r="I131" i="5"/>
  <c r="Q130" i="5"/>
  <c r="I130" i="5"/>
  <c r="Q129" i="5"/>
  <c r="I129" i="5"/>
  <c r="Q128" i="5"/>
  <c r="I128" i="5"/>
  <c r="Q127" i="5"/>
  <c r="I127" i="5"/>
  <c r="Q126" i="5"/>
  <c r="I126" i="5"/>
  <c r="Q125" i="5"/>
  <c r="I125" i="5"/>
  <c r="Q124" i="5"/>
  <c r="I124" i="5"/>
  <c r="Q123" i="5"/>
  <c r="I123" i="5"/>
  <c r="T118" i="5"/>
  <c r="Q117" i="5"/>
  <c r="I117" i="5"/>
  <c r="Q116" i="5"/>
  <c r="I116" i="5"/>
  <c r="Q115" i="5"/>
  <c r="I115" i="5"/>
  <c r="Q112" i="5"/>
  <c r="I112" i="5"/>
  <c r="Q108" i="5"/>
  <c r="I108" i="5"/>
  <c r="Q107" i="5"/>
  <c r="I107" i="5"/>
  <c r="Q106" i="5"/>
  <c r="I106" i="5"/>
  <c r="Q105" i="5"/>
  <c r="I105" i="5"/>
  <c r="Q104" i="5"/>
  <c r="I104" i="5"/>
  <c r="Q103" i="5"/>
  <c r="I103" i="5"/>
  <c r="Q102" i="5"/>
  <c r="I102" i="5"/>
  <c r="Q101" i="5"/>
  <c r="I101" i="5"/>
  <c r="Q100" i="5"/>
  <c r="I100" i="5"/>
  <c r="Q99" i="5"/>
  <c r="I99" i="5"/>
  <c r="Q98" i="5"/>
  <c r="I98" i="5"/>
  <c r="T32" i="5"/>
  <c r="AQ33" i="5" l="1"/>
  <c r="AF33" i="5"/>
  <c r="Y36" i="5" s="1"/>
  <c r="I71" i="5"/>
  <c r="I72" i="5"/>
  <c r="I73" i="5"/>
  <c r="I74" i="5"/>
  <c r="I75" i="5"/>
  <c r="I76" i="5"/>
  <c r="I77" i="5"/>
  <c r="I78" i="5"/>
  <c r="I79" i="5"/>
  <c r="I80" i="5"/>
  <c r="I81" i="5"/>
  <c r="I82" i="5"/>
  <c r="I88" i="5"/>
  <c r="I89" i="5"/>
  <c r="I90" i="5" s="1"/>
  <c r="Q71" i="5"/>
  <c r="Q72" i="5"/>
  <c r="Q73" i="5"/>
  <c r="Q74" i="5"/>
  <c r="Q75" i="5"/>
  <c r="Q76" i="5"/>
  <c r="Q77" i="5"/>
  <c r="Q78" i="5"/>
  <c r="Q79" i="5"/>
  <c r="Q80" i="5"/>
  <c r="Q81" i="5"/>
  <c r="Q82" i="5"/>
  <c r="Q88" i="5"/>
  <c r="Q89" i="5"/>
  <c r="Q70" i="5"/>
  <c r="I70" i="5"/>
  <c r="Q46" i="5"/>
  <c r="Q47" i="5"/>
  <c r="Q48" i="5"/>
  <c r="Q49" i="5"/>
  <c r="Q50" i="5"/>
  <c r="Q51" i="5"/>
  <c r="Q52" i="5"/>
  <c r="Q53" i="5"/>
  <c r="Q54" i="5"/>
  <c r="Q55" i="5"/>
  <c r="Q56" i="5"/>
  <c r="Q57" i="5"/>
  <c r="Q63" i="5"/>
  <c r="Q64" i="5"/>
  <c r="Q45" i="5"/>
  <c r="I47" i="5"/>
  <c r="I48" i="5"/>
  <c r="I49" i="5"/>
  <c r="I50" i="5"/>
  <c r="I51" i="5"/>
  <c r="I52" i="5"/>
  <c r="I53" i="5"/>
  <c r="I54" i="5"/>
  <c r="I55" i="5"/>
  <c r="I56" i="5"/>
  <c r="I57" i="5"/>
  <c r="I63" i="5"/>
  <c r="I64" i="5"/>
  <c r="Q13" i="5"/>
  <c r="Q14" i="5"/>
  <c r="Q15" i="5"/>
  <c r="Q16" i="5"/>
  <c r="Q17" i="5"/>
  <c r="Q18" i="5"/>
  <c r="Q19" i="5"/>
  <c r="Q20" i="5"/>
  <c r="Q22" i="5"/>
  <c r="Q23" i="5"/>
  <c r="Q24" i="5"/>
  <c r="Q25" i="5"/>
  <c r="Q26" i="5"/>
  <c r="Q27" i="5"/>
  <c r="Q28" i="5"/>
  <c r="Q29" i="5"/>
  <c r="Q30" i="5"/>
  <c r="Q31" i="5"/>
  <c r="Q12" i="5"/>
  <c r="I15" i="5"/>
  <c r="I16" i="5"/>
  <c r="I17" i="5"/>
  <c r="I18" i="5"/>
  <c r="I19" i="5"/>
  <c r="I20" i="5"/>
  <c r="I21" i="5"/>
  <c r="I22" i="5"/>
  <c r="I23" i="5"/>
  <c r="I24" i="5"/>
  <c r="I25" i="5"/>
  <c r="I26" i="5"/>
  <c r="I27" i="5"/>
  <c r="I28" i="5"/>
  <c r="I30" i="5"/>
  <c r="I31" i="5"/>
  <c r="I12" i="5"/>
  <c r="I32" i="5" s="1"/>
  <c r="I33" i="5" l="1"/>
  <c r="AN33" i="5"/>
  <c r="AF36" i="5" s="1"/>
  <c r="Y37" i="5" s="1"/>
  <c r="T65" i="5"/>
  <c r="T90" i="5"/>
  <c r="T33" i="5" s="1"/>
  <c r="Q33" i="5" l="1"/>
  <c r="B36" i="5"/>
  <c r="AM36" i="5"/>
  <c r="AN39" i="5" s="1"/>
  <c r="AQ39" i="5"/>
  <c r="I36" i="5" l="1"/>
  <c r="P36" i="5" l="1"/>
  <c r="Q39" i="5" s="1"/>
  <c r="T39" i="5"/>
  <c r="B37" i="5"/>
</calcChain>
</file>

<file path=xl/sharedStrings.xml><?xml version="1.0" encoding="utf-8"?>
<sst xmlns="http://schemas.openxmlformats.org/spreadsheetml/2006/main" count="796" uniqueCount="37">
  <si>
    <t>使用時間数</t>
    <rPh sb="0" eb="2">
      <t>シヨウ</t>
    </rPh>
    <rPh sb="2" eb="5">
      <t>ジカンスウ</t>
    </rPh>
    <phoneticPr fontId="1"/>
  </si>
  <si>
    <t>補助基準額</t>
    <rPh sb="0" eb="2">
      <t>ホジョ</t>
    </rPh>
    <rPh sb="2" eb="4">
      <t>キジュン</t>
    </rPh>
    <rPh sb="4" eb="5">
      <t>ガク</t>
    </rPh>
    <phoneticPr fontId="1"/>
  </si>
  <si>
    <t>月分</t>
    <rPh sb="0" eb="2">
      <t>ガツブン</t>
    </rPh>
    <phoneticPr fontId="1"/>
  </si>
  <si>
    <t>令和</t>
    <rPh sb="0" eb="2">
      <t>レイワ</t>
    </rPh>
    <phoneticPr fontId="1"/>
  </si>
  <si>
    <t>年</t>
    <rPh sb="0" eb="1">
      <t>ネン</t>
    </rPh>
    <phoneticPr fontId="1"/>
  </si>
  <si>
    <t>利用日</t>
    <rPh sb="0" eb="2">
      <t>リヨウ</t>
    </rPh>
    <rPh sb="2" eb="3">
      <t>ニチ</t>
    </rPh>
    <phoneticPr fontId="1"/>
  </si>
  <si>
    <t>～</t>
    <phoneticPr fontId="1"/>
  </si>
  <si>
    <t>実支払額</t>
    <rPh sb="0" eb="1">
      <t>ジツ</t>
    </rPh>
    <rPh sb="1" eb="3">
      <t>シハライ</t>
    </rPh>
    <rPh sb="3" eb="4">
      <t>ガク</t>
    </rPh>
    <phoneticPr fontId="1"/>
  </si>
  <si>
    <t>利用時間</t>
    <rPh sb="0" eb="2">
      <t>リヨウ</t>
    </rPh>
    <rPh sb="2" eb="4">
      <t>ジカン</t>
    </rPh>
    <phoneticPr fontId="1"/>
  </si>
  <si>
    <t>日中利用（7時～22時）</t>
    <rPh sb="0" eb="2">
      <t>ニッチュウ</t>
    </rPh>
    <rPh sb="2" eb="4">
      <t>リヨウ</t>
    </rPh>
    <rPh sb="6" eb="7">
      <t>ジ</t>
    </rPh>
    <rPh sb="10" eb="11">
      <t>ジ</t>
    </rPh>
    <phoneticPr fontId="1"/>
  </si>
  <si>
    <t>夜間利用（22時～翌7時）</t>
    <rPh sb="0" eb="2">
      <t>ヤカン</t>
    </rPh>
    <rPh sb="2" eb="4">
      <t>リヨウ</t>
    </rPh>
    <rPh sb="7" eb="8">
      <t>ジ</t>
    </rPh>
    <rPh sb="9" eb="10">
      <t>ヨク</t>
    </rPh>
    <rPh sb="11" eb="12">
      <t>ジ</t>
    </rPh>
    <phoneticPr fontId="1"/>
  </si>
  <si>
    <t>日中利用時間合計</t>
    <rPh sb="0" eb="2">
      <t>ニッチュウ</t>
    </rPh>
    <rPh sb="2" eb="4">
      <t>リヨウ</t>
    </rPh>
    <rPh sb="4" eb="6">
      <t>ジカン</t>
    </rPh>
    <rPh sb="6" eb="8">
      <t>ゴウケイ</t>
    </rPh>
    <phoneticPr fontId="1"/>
  </si>
  <si>
    <t>夜間利用時間合計</t>
    <rPh sb="0" eb="2">
      <t>ヤカン</t>
    </rPh>
    <rPh sb="2" eb="4">
      <t>リヨウ</t>
    </rPh>
    <rPh sb="4" eb="6">
      <t>ジカン</t>
    </rPh>
    <rPh sb="6" eb="8">
      <t>ゴウケイ</t>
    </rPh>
    <phoneticPr fontId="1"/>
  </si>
  <si>
    <t>【令和</t>
    <rPh sb="1" eb="3">
      <t>レイワ</t>
    </rPh>
    <phoneticPr fontId="1"/>
  </si>
  <si>
    <t>年度】</t>
    <rPh sb="0" eb="1">
      <t>ネン</t>
    </rPh>
    <rPh sb="1" eb="2">
      <t>ド</t>
    </rPh>
    <phoneticPr fontId="1"/>
  </si>
  <si>
    <t>児童名</t>
    <rPh sb="0" eb="2">
      <t>ジドウ</t>
    </rPh>
    <rPh sb="2" eb="3">
      <t>メイ</t>
    </rPh>
    <phoneticPr fontId="1"/>
  </si>
  <si>
    <t>※児童ごとに作成してください</t>
    <rPh sb="1" eb="3">
      <t>ジドウ</t>
    </rPh>
    <rPh sb="6" eb="8">
      <t>サクセイ</t>
    </rPh>
    <phoneticPr fontId="1"/>
  </si>
  <si>
    <t>×</t>
    <phoneticPr fontId="1"/>
  </si>
  <si>
    <t>2,500円</t>
    <rPh sb="5" eb="6">
      <t>エン</t>
    </rPh>
    <phoneticPr fontId="1"/>
  </si>
  <si>
    <t>+</t>
    <phoneticPr fontId="1"/>
  </si>
  <si>
    <t>3,500円</t>
    <rPh sb="5" eb="6">
      <t>エン</t>
    </rPh>
    <phoneticPr fontId="1"/>
  </si>
  <si>
    <t>＝</t>
    <phoneticPr fontId="1"/>
  </si>
  <si>
    <t>日中利用時間
(60分未満切捨)</t>
    <rPh sb="0" eb="2">
      <t>ニッチュウ</t>
    </rPh>
    <rPh sb="2" eb="4">
      <t>リヨウ</t>
    </rPh>
    <rPh sb="4" eb="6">
      <t>ジカン</t>
    </rPh>
    <rPh sb="10" eb="11">
      <t>フン</t>
    </rPh>
    <rPh sb="11" eb="13">
      <t>ミマン</t>
    </rPh>
    <rPh sb="13" eb="14">
      <t>キ</t>
    </rPh>
    <rPh sb="14" eb="15">
      <t>ス</t>
    </rPh>
    <phoneticPr fontId="1"/>
  </si>
  <si>
    <t>A</t>
    <phoneticPr fontId="1"/>
  </si>
  <si>
    <t>B</t>
    <phoneticPr fontId="1"/>
  </si>
  <si>
    <t>※申請者は原則として領収書に記載された名義の方です</t>
    <rPh sb="1" eb="4">
      <t>シンセイシャ</t>
    </rPh>
    <rPh sb="5" eb="7">
      <t>ゲンソク</t>
    </rPh>
    <rPh sb="10" eb="13">
      <t>リョウシュウショ</t>
    </rPh>
    <rPh sb="14" eb="16">
      <t>キサイ</t>
    </rPh>
    <rPh sb="19" eb="21">
      <t>メイギ</t>
    </rPh>
    <rPh sb="22" eb="23">
      <t>カタ</t>
    </rPh>
    <phoneticPr fontId="1"/>
  </si>
  <si>
    <t>使用時間数</t>
    <rPh sb="0" eb="2">
      <t>シヨウ</t>
    </rPh>
    <rPh sb="2" eb="5">
      <t>ジカンスウ</t>
    </rPh>
    <phoneticPr fontId="1"/>
  </si>
  <si>
    <t>申請者名</t>
    <rPh sb="0" eb="3">
      <t>シンセイシャ</t>
    </rPh>
    <rPh sb="3" eb="4">
      <t>メイ</t>
    </rPh>
    <phoneticPr fontId="1"/>
  </si>
  <si>
    <t>杉並　なみ</t>
    <rPh sb="0" eb="2">
      <t>スギナミ</t>
    </rPh>
    <phoneticPr fontId="1"/>
  </si>
  <si>
    <t>杉並　すけ</t>
    <rPh sb="0" eb="2">
      <t>スギナミ</t>
    </rPh>
    <phoneticPr fontId="1"/>
  </si>
  <si>
    <t>交付請求額</t>
    <rPh sb="0" eb="2">
      <t>コウフ</t>
    </rPh>
    <rPh sb="2" eb="4">
      <t>セイキュウ</t>
    </rPh>
    <rPh sb="4" eb="5">
      <t>ガク</t>
    </rPh>
    <phoneticPr fontId="1"/>
  </si>
  <si>
    <t>夜間利用時間
(60分未満切捨)</t>
    <rPh sb="0" eb="2">
      <t>ヤカン</t>
    </rPh>
    <rPh sb="2" eb="4">
      <t>リヨウ</t>
    </rPh>
    <rPh sb="4" eb="6">
      <t>ジカン</t>
    </rPh>
    <rPh sb="10" eb="11">
      <t>フン</t>
    </rPh>
    <rPh sb="11" eb="13">
      <t>ミマン</t>
    </rPh>
    <rPh sb="13" eb="14">
      <t>キ</t>
    </rPh>
    <rPh sb="14" eb="15">
      <t>ス</t>
    </rPh>
    <phoneticPr fontId="1"/>
  </si>
  <si>
    <t>他ページ含む総計</t>
    <rPh sb="0" eb="1">
      <t>ホカ</t>
    </rPh>
    <rPh sb="4" eb="5">
      <t>フク</t>
    </rPh>
    <rPh sb="6" eb="8">
      <t>ソウケイ</t>
    </rPh>
    <phoneticPr fontId="1"/>
  </si>
  <si>
    <t>他ページ含む総計</t>
    <rPh sb="0" eb="1">
      <t>ホカ</t>
    </rPh>
    <rPh sb="4" eb="5">
      <t>フク</t>
    </rPh>
    <rPh sb="6" eb="7">
      <t>ソウ</t>
    </rPh>
    <rPh sb="7" eb="8">
      <t>ケイ</t>
    </rPh>
    <phoneticPr fontId="1"/>
  </si>
  <si>
    <t>ベビーシッター（一時預かり）利用内訳書</t>
    <rPh sb="8" eb="10">
      <t>イチジ</t>
    </rPh>
    <rPh sb="10" eb="11">
      <t>アズ</t>
    </rPh>
    <rPh sb="14" eb="16">
      <t>リヨウ</t>
    </rPh>
    <rPh sb="16" eb="18">
      <t>ウチワケ</t>
    </rPh>
    <rPh sb="18" eb="19">
      <t>ショ</t>
    </rPh>
    <phoneticPr fontId="1"/>
  </si>
  <si>
    <t>日中利用時間合計（60分未満切捨）</t>
    <rPh sb="0" eb="2">
      <t>ニッチュウ</t>
    </rPh>
    <rPh sb="2" eb="4">
      <t>リヨウ</t>
    </rPh>
    <rPh sb="4" eb="6">
      <t>ジカン</t>
    </rPh>
    <rPh sb="6" eb="8">
      <t>ゴウケイ</t>
    </rPh>
    <rPh sb="11" eb="14">
      <t>プンミマン</t>
    </rPh>
    <rPh sb="14" eb="15">
      <t>キ</t>
    </rPh>
    <rPh sb="15" eb="16">
      <t>ス</t>
    </rPh>
    <phoneticPr fontId="1"/>
  </si>
  <si>
    <t>夜間利用時間合計（60分未満切捨）</t>
    <rPh sb="0" eb="2">
      <t>ヤカン</t>
    </rPh>
    <rPh sb="2" eb="4">
      <t>リヨウ</t>
    </rPh>
    <rPh sb="4" eb="6">
      <t>ジカン</t>
    </rPh>
    <rPh sb="6" eb="8">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</si>
</sst>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41" formatCode="_ * #,##0_ ;_ * \-#,##0_ ;_ * &quot;-&quot;_ ;_ @_ "/>
    <numFmt numFmtId="176" formatCode="h&quot;時間&quot;mm&quot;分&quot;"/>
    <numFmt numFmtId="177" formatCode="General&quot;時間&quot;"/>
    <numFmt numFmtId="178" formatCode="h:mm;@"/>
    <numFmt numFmtId="179" formatCode="[h]&quot;時間&quot;"/>
  </numFmts>
  <fonts count="17">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b/>
      <sz val="11"/>
      <color theme="8"/>
      <name val="游ゴシック"/>
      <family val="3"/>
      <charset val="128"/>
      <scheme val="minor"/>
    </font>
    <font>
      <b/>
      <sz val="8"/>
      <color theme="1"/>
      <name val="游ゴシック"/>
      <family val="3"/>
      <charset val="128"/>
      <scheme val="minor"/>
    </font>
    <font>
      <b/>
      <sz val="11"/>
      <name val="游ゴシック"/>
      <family val="3"/>
      <charset val="128"/>
      <scheme val="minor"/>
    </font>
    <font>
      <sz val="11"/>
      <name val="游ゴシック"/>
      <family val="3"/>
      <charset val="128"/>
      <scheme val="minor"/>
    </font>
    <font>
      <sz val="11"/>
      <name val="游ゴシック"/>
      <family val="2"/>
      <charset val="128"/>
      <scheme val="minor"/>
    </font>
    <font>
      <b/>
      <sz val="11"/>
      <name val="游ゴシック"/>
      <family val="2"/>
      <charset val="128"/>
      <scheme val="minor"/>
    </font>
    <font>
      <sz val="10"/>
      <name val="游ゴシック"/>
      <family val="3"/>
      <charset val="128"/>
      <scheme val="minor"/>
    </font>
    <font>
      <b/>
      <sz val="8"/>
      <name val="游ゴシック"/>
      <family val="3"/>
      <charset val="128"/>
      <scheme val="minor"/>
    </font>
    <font>
      <sz val="9"/>
      <color theme="1"/>
      <name val="游ゴシック"/>
      <family val="3"/>
      <charset val="128"/>
      <scheme val="minor"/>
    </font>
    <font>
      <sz val="6"/>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auto="1"/>
      </top>
      <bottom style="medium">
        <color auto="1"/>
      </bottom>
      <diagonal/>
    </border>
    <border>
      <left/>
      <right/>
      <top style="double">
        <color auto="1"/>
      </top>
      <bottom style="double">
        <color auto="1"/>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top style="medium">
        <color auto="1"/>
      </top>
      <bottom style="medium">
        <color auto="1"/>
      </bottom>
      <diagonal/>
    </border>
    <border>
      <left style="thick">
        <color theme="8"/>
      </left>
      <right/>
      <top style="thick">
        <color theme="8"/>
      </top>
      <bottom style="thick">
        <color theme="8"/>
      </bottom>
      <diagonal/>
    </border>
    <border>
      <left/>
      <right/>
      <top style="thick">
        <color theme="8"/>
      </top>
      <bottom style="thick">
        <color theme="8"/>
      </bottom>
      <diagonal/>
    </border>
    <border>
      <left/>
      <right style="thick">
        <color theme="8"/>
      </right>
      <top style="thick">
        <color theme="8"/>
      </top>
      <bottom style="thick">
        <color theme="8"/>
      </bottom>
      <diagonal/>
    </border>
    <border>
      <left style="thick">
        <color rgb="FFFF0000"/>
      </left>
      <right style="thin">
        <color indexed="64"/>
      </right>
      <top style="thick">
        <color rgb="FFFF0000"/>
      </top>
      <bottom style="thick">
        <color rgb="FFFF0000"/>
      </bottom>
      <diagonal/>
    </border>
    <border>
      <left style="thin">
        <color indexed="64"/>
      </left>
      <right style="thin">
        <color indexed="64"/>
      </right>
      <top style="thick">
        <color rgb="FFFF0000"/>
      </top>
      <bottom style="thick">
        <color rgb="FFFF0000"/>
      </bottom>
      <diagonal/>
    </border>
    <border>
      <left style="thin">
        <color indexed="64"/>
      </left>
      <right style="thick">
        <color rgb="FFFF0000"/>
      </right>
      <top style="thick">
        <color rgb="FFFF0000"/>
      </top>
      <bottom style="thick">
        <color rgb="FFFF0000"/>
      </bottom>
      <diagonal/>
    </border>
    <border>
      <left style="thick">
        <color auto="1"/>
      </left>
      <right style="medium">
        <color auto="1"/>
      </right>
      <top style="thick">
        <color auto="1"/>
      </top>
      <bottom style="medium">
        <color auto="1"/>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bottom style="double">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33">
    <xf numFmtId="0" fontId="0" fillId="0" borderId="0" xfId="0">
      <alignment vertical="center"/>
    </xf>
    <xf numFmtId="0" fontId="2" fillId="0" borderId="1"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lignment vertical="center"/>
    </xf>
    <xf numFmtId="0" fontId="0" fillId="0" borderId="0" xfId="0" applyAlignment="1">
      <alignment vertical="center" wrapText="1"/>
    </xf>
    <xf numFmtId="0" fontId="0" fillId="0" borderId="0" xfId="0" applyAlignment="1"/>
    <xf numFmtId="0" fontId="6" fillId="0" borderId="0" xfId="0" applyFont="1" applyAlignment="1">
      <alignment horizontal="center" vertical="center"/>
    </xf>
    <xf numFmtId="0" fontId="7"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3"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11" fillId="0" borderId="0" xfId="0" applyFont="1">
      <alignment vertical="center"/>
    </xf>
    <xf numFmtId="0" fontId="10" fillId="3" borderId="0" xfId="0" applyFont="1" applyFill="1" applyAlignment="1">
      <alignment horizontal="center" vertical="center"/>
    </xf>
    <xf numFmtId="0" fontId="13" fillId="0" borderId="0" xfId="0" applyFont="1">
      <alignment vertical="center"/>
    </xf>
    <xf numFmtId="0" fontId="10" fillId="0" borderId="0" xfId="0" applyFont="1" applyAlignment="1">
      <alignment horizontal="right" vertical="center"/>
    </xf>
    <xf numFmtId="0" fontId="9" fillId="3" borderId="0" xfId="0" applyFont="1" applyFill="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lignment vertical="center"/>
    </xf>
    <xf numFmtId="0" fontId="10" fillId="0" borderId="1" xfId="0" applyFont="1" applyBorder="1" applyAlignment="1">
      <alignment horizontal="center" vertical="center"/>
    </xf>
    <xf numFmtId="0" fontId="10" fillId="0" borderId="0" xfId="0" applyFont="1" applyAlignment="1">
      <alignment vertical="center" wrapText="1"/>
    </xf>
    <xf numFmtId="0" fontId="10" fillId="0" borderId="0" xfId="0" applyFont="1" applyAlignment="1"/>
    <xf numFmtId="0" fontId="9" fillId="0" borderId="0" xfId="0" applyFont="1" applyAlignment="1">
      <alignment horizontal="center" vertical="center"/>
    </xf>
    <xf numFmtId="0" fontId="2" fillId="3" borderId="0" xfId="0" applyFont="1" applyFill="1" applyAlignment="1">
      <alignment horizontal="center" vertical="center"/>
    </xf>
    <xf numFmtId="0" fontId="5" fillId="3" borderId="0" xfId="0" applyFont="1" applyFill="1" applyAlignment="1">
      <alignment horizontal="center" vertical="center"/>
    </xf>
    <xf numFmtId="179" fontId="2" fillId="0" borderId="0" xfId="0" applyNumberFormat="1" applyFont="1" applyAlignment="1">
      <alignment horizontal="center" vertical="center"/>
    </xf>
    <xf numFmtId="42" fontId="2" fillId="0" borderId="0" xfId="0" applyNumberFormat="1" applyFont="1" applyAlignment="1">
      <alignment horizontal="center" vertical="center"/>
    </xf>
    <xf numFmtId="176" fontId="2" fillId="0" borderId="1" xfId="0" applyNumberFormat="1" applyFont="1" applyBorder="1" applyAlignment="1">
      <alignment horizontal="center" vertical="center"/>
    </xf>
    <xf numFmtId="41" fontId="2" fillId="3" borderId="1" xfId="0" applyNumberFormat="1" applyFont="1" applyFill="1" applyBorder="1" applyAlignment="1" applyProtection="1">
      <alignment horizontal="center" vertical="center"/>
      <protection locked="0"/>
    </xf>
    <xf numFmtId="0" fontId="2" fillId="0" borderId="4" xfId="0" applyFont="1" applyBorder="1" applyAlignment="1">
      <alignment horizontal="right" vertical="center"/>
    </xf>
    <xf numFmtId="0" fontId="2" fillId="0" borderId="5" xfId="0" applyFont="1" applyBorder="1" applyAlignment="1">
      <alignment horizontal="right" vertical="center"/>
    </xf>
    <xf numFmtId="179" fontId="2" fillId="0" borderId="1" xfId="0" applyNumberFormat="1" applyFont="1" applyBorder="1" applyAlignment="1">
      <alignment horizontal="center" vertical="center"/>
    </xf>
    <xf numFmtId="0" fontId="2" fillId="0" borderId="3" xfId="0" applyFont="1" applyBorder="1" applyAlignment="1">
      <alignment horizontal="right" vertical="center"/>
    </xf>
    <xf numFmtId="42" fontId="2" fillId="0" borderId="1" xfId="0" applyNumberFormat="1" applyFont="1" applyBorder="1" applyAlignment="1">
      <alignment horizontal="center" vertical="center"/>
    </xf>
    <xf numFmtId="0" fontId="2" fillId="3" borderId="1" xfId="0" applyFont="1" applyFill="1" applyBorder="1" applyAlignment="1" applyProtection="1">
      <alignment horizontal="center" vertical="center"/>
      <protection locked="0"/>
    </xf>
    <xf numFmtId="178" fontId="2" fillId="3" borderId="1" xfId="0" applyNumberFormat="1" applyFont="1" applyFill="1" applyBorder="1" applyAlignment="1" applyProtection="1">
      <alignment horizontal="center" vertical="center"/>
      <protection locked="0"/>
    </xf>
    <xf numFmtId="0" fontId="2" fillId="0" borderId="1" xfId="0" applyFont="1" applyBorder="1" applyAlignment="1">
      <alignment horizontal="center" vertical="center"/>
    </xf>
    <xf numFmtId="3" fontId="2" fillId="3" borderId="1" xfId="0" applyNumberFormat="1" applyFont="1" applyFill="1" applyBorder="1" applyAlignment="1" applyProtection="1">
      <alignment horizontal="center" vertical="center"/>
      <protection locked="0"/>
    </xf>
    <xf numFmtId="177" fontId="5" fillId="0" borderId="11" xfId="0" applyNumberFormat="1" applyFont="1" applyBorder="1" applyAlignment="1">
      <alignment horizontal="center" vertical="center"/>
    </xf>
    <xf numFmtId="177" fontId="5" fillId="0" borderId="6" xfId="0" applyNumberFormat="1" applyFont="1" applyBorder="1" applyAlignment="1">
      <alignment horizontal="center" vertical="center"/>
    </xf>
    <xf numFmtId="177" fontId="5" fillId="0" borderId="12" xfId="0" applyNumberFormat="1" applyFont="1" applyBorder="1" applyAlignment="1">
      <alignment horizontal="center" vertical="center"/>
    </xf>
    <xf numFmtId="3" fontId="5" fillId="0" borderId="0" xfId="0" applyNumberFormat="1" applyFont="1" applyAlignment="1">
      <alignment horizontal="center" vertical="center"/>
    </xf>
    <xf numFmtId="177" fontId="5" fillId="0" borderId="11" xfId="0" applyNumberFormat="1" applyFont="1" applyBorder="1" applyAlignment="1">
      <alignment horizontal="center" vertical="center" wrapText="1"/>
    </xf>
    <xf numFmtId="177" fontId="5" fillId="0" borderId="6" xfId="0" applyNumberFormat="1" applyFont="1" applyBorder="1" applyAlignment="1">
      <alignment horizontal="center" vertical="center" wrapText="1"/>
    </xf>
    <xf numFmtId="177" fontId="5" fillId="0" borderId="12" xfId="0" applyNumberFormat="1" applyFont="1" applyBorder="1" applyAlignment="1">
      <alignment horizontal="center" vertical="center" wrapText="1"/>
    </xf>
    <xf numFmtId="0" fontId="5" fillId="0" borderId="0" xfId="0" applyFont="1" applyAlignment="1">
      <alignment horizontal="center" vertical="center"/>
    </xf>
    <xf numFmtId="42" fontId="5" fillId="0" borderId="14" xfId="0" applyNumberFormat="1" applyFont="1" applyBorder="1" applyAlignment="1">
      <alignment horizontal="center" vertical="center"/>
    </xf>
    <xf numFmtId="42" fontId="5" fillId="0" borderId="15" xfId="0" applyNumberFormat="1" applyFont="1" applyBorder="1" applyAlignment="1">
      <alignment horizontal="center" vertical="center"/>
    </xf>
    <xf numFmtId="42" fontId="5" fillId="0" borderId="16" xfId="0" applyNumberFormat="1" applyFont="1" applyBorder="1" applyAlignment="1">
      <alignment horizontal="center" vertical="center"/>
    </xf>
    <xf numFmtId="0" fontId="6" fillId="0" borderId="0" xfId="0" applyFont="1" applyAlignment="1">
      <alignment horizontal="center" vertical="center"/>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42" fontId="5" fillId="0" borderId="23" xfId="0" applyNumberFormat="1" applyFont="1" applyBorder="1" applyAlignment="1">
      <alignment horizontal="center" vertical="center"/>
    </xf>
    <xf numFmtId="42" fontId="5" fillId="0" borderId="24" xfId="0" applyNumberFormat="1" applyFont="1" applyBorder="1" applyAlignment="1">
      <alignment horizontal="center" vertical="center"/>
    </xf>
    <xf numFmtId="0" fontId="5" fillId="2" borderId="22" xfId="0" applyFont="1" applyFill="1" applyBorder="1" applyAlignment="1">
      <alignment horizontal="center" vertical="center"/>
    </xf>
    <xf numFmtId="177" fontId="5" fillId="0" borderId="24" xfId="0" applyNumberFormat="1" applyFont="1" applyBorder="1" applyAlignment="1">
      <alignment horizontal="center" vertical="center"/>
    </xf>
    <xf numFmtId="41" fontId="5" fillId="0" borderId="24" xfId="0" applyNumberFormat="1" applyFont="1" applyBorder="1" applyAlignment="1">
      <alignment horizontal="center" vertical="center"/>
    </xf>
    <xf numFmtId="41" fontId="5" fillId="0" borderId="25" xfId="0" applyNumberFormat="1" applyFont="1" applyBorder="1" applyAlignment="1">
      <alignment horizontal="center" vertical="center"/>
    </xf>
    <xf numFmtId="0" fontId="15" fillId="0" borderId="0" xfId="0" applyFont="1" applyAlignment="1">
      <alignment horizontal="right" vertical="center"/>
    </xf>
    <xf numFmtId="179" fontId="5" fillId="0" borderId="8" xfId="0" applyNumberFormat="1" applyFont="1" applyBorder="1" applyAlignment="1">
      <alignment horizontal="center" vertical="center"/>
    </xf>
    <xf numFmtId="179" fontId="5" fillId="0" borderId="9" xfId="0" applyNumberFormat="1" applyFont="1" applyBorder="1" applyAlignment="1">
      <alignment horizontal="center" vertical="center"/>
    </xf>
    <xf numFmtId="179" fontId="5" fillId="0" borderId="10" xfId="0" applyNumberFormat="1" applyFont="1" applyBorder="1" applyAlignment="1">
      <alignment horizontal="center" vertical="center"/>
    </xf>
    <xf numFmtId="179" fontId="5" fillId="0" borderId="13" xfId="0" applyNumberFormat="1" applyFont="1" applyBorder="1" applyAlignment="1">
      <alignment horizontal="center" vertical="center"/>
    </xf>
    <xf numFmtId="42" fontId="5" fillId="0" borderId="17" xfId="0" applyNumberFormat="1" applyFont="1" applyBorder="1" applyAlignment="1">
      <alignment horizontal="center" vertical="center"/>
    </xf>
    <xf numFmtId="42" fontId="5" fillId="0" borderId="18" xfId="0" applyNumberFormat="1" applyFont="1" applyBorder="1" applyAlignment="1">
      <alignment horizontal="center" vertical="center"/>
    </xf>
    <xf numFmtId="42" fontId="5" fillId="0" borderId="19" xfId="0" applyNumberFormat="1" applyFont="1" applyBorder="1" applyAlignment="1">
      <alignment horizontal="center" vertical="center"/>
    </xf>
    <xf numFmtId="0" fontId="8" fillId="0" borderId="0" xfId="0" applyFont="1" applyAlignment="1">
      <alignment horizontal="center" vertical="center" wrapText="1"/>
    </xf>
    <xf numFmtId="0" fontId="5" fillId="0" borderId="0" xfId="0" applyFont="1" applyAlignment="1">
      <alignment horizontal="center"/>
    </xf>
    <xf numFmtId="0" fontId="16" fillId="0" borderId="4" xfId="0" applyFont="1" applyBorder="1" applyAlignment="1">
      <alignment horizontal="right" vertical="center"/>
    </xf>
    <xf numFmtId="0" fontId="16" fillId="0" borderId="5" xfId="0" applyFont="1" applyBorder="1" applyAlignment="1">
      <alignment horizontal="right" vertical="center"/>
    </xf>
    <xf numFmtId="179" fontId="2" fillId="0" borderId="2" xfId="0" applyNumberFormat="1" applyFont="1" applyBorder="1" applyAlignment="1">
      <alignment horizontal="center" vertical="center"/>
    </xf>
    <xf numFmtId="0" fontId="16" fillId="0" borderId="3" xfId="0" applyFont="1" applyBorder="1" applyAlignment="1">
      <alignment horizontal="right" vertical="center"/>
    </xf>
    <xf numFmtId="42" fontId="2" fillId="0" borderId="2" xfId="0" applyNumberFormat="1" applyFont="1" applyBorder="1" applyAlignment="1">
      <alignment horizontal="center" vertical="center"/>
    </xf>
    <xf numFmtId="178" fontId="2" fillId="3" borderId="27" xfId="0" applyNumberFormat="1" applyFont="1" applyFill="1" applyBorder="1" applyAlignment="1" applyProtection="1">
      <alignment horizontal="center" vertical="center"/>
      <protection locked="0"/>
    </xf>
    <xf numFmtId="178" fontId="2" fillId="3" borderId="28"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0" fillId="3" borderId="0" xfId="0" applyFill="1" applyAlignment="1" applyProtection="1">
      <alignment horizontal="center" vertical="center"/>
      <protection locked="0"/>
    </xf>
    <xf numFmtId="0" fontId="0" fillId="0" borderId="7" xfId="0" applyBorder="1" applyAlignment="1">
      <alignment horizontal="center" vertical="center"/>
    </xf>
    <xf numFmtId="0" fontId="0" fillId="3" borderId="7" xfId="0" applyFill="1" applyBorder="1" applyAlignment="1" applyProtection="1">
      <alignment horizontal="center" vertical="center"/>
      <protection locked="0"/>
    </xf>
    <xf numFmtId="0" fontId="12" fillId="0" borderId="0" xfId="0" applyFont="1" applyAlignment="1">
      <alignment horizontal="center" vertical="center"/>
    </xf>
    <xf numFmtId="0" fontId="10" fillId="0" borderId="0" xfId="0" applyFont="1" applyAlignment="1">
      <alignment horizontal="center" vertical="center"/>
    </xf>
    <xf numFmtId="0" fontId="9" fillId="3" borderId="26" xfId="0" applyFont="1" applyFill="1" applyBorder="1" applyAlignment="1">
      <alignment horizontal="center" vertical="center"/>
    </xf>
    <xf numFmtId="0" fontId="10" fillId="0" borderId="7" xfId="0" applyFont="1" applyBorder="1" applyAlignment="1">
      <alignment horizontal="center" vertical="center"/>
    </xf>
    <xf numFmtId="0" fontId="9" fillId="3" borderId="7" xfId="0" applyFont="1" applyFill="1" applyBorder="1" applyAlignment="1">
      <alignment horizontal="center" vertical="center"/>
    </xf>
    <xf numFmtId="0" fontId="10" fillId="0" borderId="1" xfId="0" applyFont="1" applyBorder="1" applyAlignment="1">
      <alignment horizontal="center" vertical="center"/>
    </xf>
    <xf numFmtId="0" fontId="9" fillId="3" borderId="1" xfId="0" applyFont="1" applyFill="1" applyBorder="1" applyAlignment="1">
      <alignment horizontal="center" vertical="center"/>
    </xf>
    <xf numFmtId="178" fontId="9" fillId="3" borderId="1" xfId="0" applyNumberFormat="1" applyFont="1" applyFill="1" applyBorder="1" applyAlignment="1">
      <alignment horizontal="center" vertical="center"/>
    </xf>
    <xf numFmtId="176" fontId="10" fillId="0" borderId="1" xfId="0" applyNumberFormat="1" applyFont="1" applyBorder="1" applyAlignment="1">
      <alignment horizontal="center" vertical="center"/>
    </xf>
    <xf numFmtId="178" fontId="10" fillId="3" borderId="1" xfId="0" applyNumberFormat="1" applyFont="1" applyFill="1" applyBorder="1" applyAlignment="1">
      <alignment horizontal="center" vertical="center"/>
    </xf>
    <xf numFmtId="41" fontId="9" fillId="3" borderId="1" xfId="0" applyNumberFormat="1" applyFont="1" applyFill="1" applyBorder="1" applyAlignment="1">
      <alignment horizontal="center" vertical="center"/>
    </xf>
    <xf numFmtId="41" fontId="10" fillId="3" borderId="1" xfId="0" applyNumberFormat="1" applyFont="1" applyFill="1" applyBorder="1" applyAlignment="1">
      <alignment horizontal="center" vertical="center"/>
    </xf>
    <xf numFmtId="178" fontId="9" fillId="0" borderId="1" xfId="0" applyNumberFormat="1" applyFont="1" applyBorder="1" applyAlignment="1">
      <alignment horizontal="center" vertical="center"/>
    </xf>
    <xf numFmtId="0" fontId="10" fillId="3" borderId="1" xfId="0" applyFont="1" applyFill="1" applyBorder="1" applyAlignment="1">
      <alignment horizontal="center" vertical="center"/>
    </xf>
    <xf numFmtId="0" fontId="14" fillId="0" borderId="0" xfId="0" applyFont="1" applyAlignment="1">
      <alignment horizontal="center" vertical="center" wrapText="1"/>
    </xf>
    <xf numFmtId="0" fontId="9" fillId="0" borderId="0" xfId="0" applyFont="1" applyAlignment="1">
      <alignment horizontal="center"/>
    </xf>
    <xf numFmtId="177" fontId="9" fillId="0" borderId="11" xfId="0" applyNumberFormat="1" applyFont="1" applyBorder="1" applyAlignment="1">
      <alignment horizontal="center" vertical="center"/>
    </xf>
    <xf numFmtId="177" fontId="9" fillId="0" borderId="6" xfId="0" applyNumberFormat="1" applyFont="1" applyBorder="1" applyAlignment="1">
      <alignment horizontal="center" vertical="center"/>
    </xf>
    <xf numFmtId="177" fontId="9" fillId="0" borderId="12" xfId="0" applyNumberFormat="1" applyFont="1" applyBorder="1" applyAlignment="1">
      <alignment horizontal="center" vertical="center"/>
    </xf>
    <xf numFmtId="3" fontId="9" fillId="0" borderId="0" xfId="0" applyNumberFormat="1" applyFont="1" applyAlignment="1">
      <alignment horizontal="center" vertical="center"/>
    </xf>
    <xf numFmtId="177" fontId="9" fillId="0" borderId="11" xfId="0" applyNumberFormat="1" applyFont="1" applyBorder="1" applyAlignment="1">
      <alignment horizontal="center" vertical="center" wrapText="1"/>
    </xf>
    <xf numFmtId="177" fontId="9" fillId="0" borderId="6" xfId="0" applyNumberFormat="1" applyFont="1" applyBorder="1" applyAlignment="1">
      <alignment horizontal="center" vertical="center" wrapText="1"/>
    </xf>
    <xf numFmtId="177" fontId="9" fillId="0" borderId="12" xfId="0" applyNumberFormat="1" applyFont="1" applyBorder="1" applyAlignment="1">
      <alignment horizontal="center" vertical="center" wrapText="1"/>
    </xf>
    <xf numFmtId="0" fontId="9" fillId="0" borderId="0" xfId="0" applyFont="1" applyAlignment="1">
      <alignment horizontal="center" vertical="center"/>
    </xf>
    <xf numFmtId="42" fontId="9" fillId="0" borderId="14" xfId="0" applyNumberFormat="1" applyFont="1" applyBorder="1" applyAlignment="1">
      <alignment horizontal="center" vertical="center"/>
    </xf>
    <xf numFmtId="42" fontId="9" fillId="0" borderId="15" xfId="0" applyNumberFormat="1" applyFont="1" applyBorder="1" applyAlignment="1">
      <alignment horizontal="center" vertical="center"/>
    </xf>
    <xf numFmtId="42" fontId="9" fillId="0" borderId="16" xfId="0" applyNumberFormat="1" applyFont="1" applyBorder="1" applyAlignment="1">
      <alignment horizontal="center" vertical="center"/>
    </xf>
    <xf numFmtId="0" fontId="10" fillId="0" borderId="4" xfId="0" applyFont="1" applyBorder="1" applyAlignment="1">
      <alignment horizontal="right" vertical="center"/>
    </xf>
    <xf numFmtId="0" fontId="10" fillId="0" borderId="5" xfId="0" applyFont="1" applyBorder="1" applyAlignment="1">
      <alignment horizontal="right" vertical="center"/>
    </xf>
    <xf numFmtId="179" fontId="10" fillId="0" borderId="2" xfId="0" applyNumberFormat="1" applyFont="1" applyBorder="1" applyAlignment="1">
      <alignment horizontal="center" vertical="center"/>
    </xf>
    <xf numFmtId="0" fontId="10" fillId="0" borderId="3" xfId="0" applyFont="1" applyBorder="1" applyAlignment="1">
      <alignment horizontal="right" vertical="center"/>
    </xf>
    <xf numFmtId="42" fontId="10" fillId="0" borderId="2" xfId="0" applyNumberFormat="1" applyFont="1" applyBorder="1" applyAlignment="1">
      <alignment horizontal="center" vertical="center"/>
    </xf>
    <xf numFmtId="0" fontId="10" fillId="0" borderId="0" xfId="0" applyFont="1" applyAlignment="1">
      <alignment horizontal="right" vertical="center"/>
    </xf>
    <xf numFmtId="179" fontId="9" fillId="0" borderId="8" xfId="0" applyNumberFormat="1" applyFont="1" applyBorder="1" applyAlignment="1">
      <alignment horizontal="center" vertical="center"/>
    </xf>
    <xf numFmtId="179" fontId="9" fillId="0" borderId="9" xfId="0" applyNumberFormat="1" applyFont="1" applyBorder="1" applyAlignment="1">
      <alignment horizontal="center" vertical="center"/>
    </xf>
    <xf numFmtId="179" fontId="9" fillId="0" borderId="10" xfId="0" applyNumberFormat="1" applyFont="1" applyBorder="1" applyAlignment="1">
      <alignment horizontal="center" vertical="center"/>
    </xf>
    <xf numFmtId="179" fontId="9" fillId="0" borderId="13" xfId="0" applyNumberFormat="1" applyFont="1" applyBorder="1" applyAlignment="1">
      <alignment horizontal="center" vertical="center"/>
    </xf>
    <xf numFmtId="42" fontId="9" fillId="0" borderId="17" xfId="0" applyNumberFormat="1" applyFont="1" applyBorder="1" applyAlignment="1">
      <alignment horizontal="center" vertical="center"/>
    </xf>
    <xf numFmtId="42" fontId="9" fillId="0" borderId="18" xfId="0" applyNumberFormat="1" applyFont="1" applyBorder="1" applyAlignment="1">
      <alignment horizontal="center" vertical="center"/>
    </xf>
    <xf numFmtId="42" fontId="9" fillId="0" borderId="19" xfId="0" applyNumberFormat="1" applyFont="1" applyBorder="1" applyAlignment="1">
      <alignment horizontal="center" vertical="center"/>
    </xf>
    <xf numFmtId="0" fontId="5" fillId="3" borderId="1" xfId="0" applyFont="1" applyFill="1" applyBorder="1" applyAlignment="1">
      <alignment horizontal="center" vertical="center"/>
    </xf>
    <xf numFmtId="178" fontId="5" fillId="3" borderId="1" xfId="0" applyNumberFormat="1" applyFont="1" applyFill="1" applyBorder="1" applyAlignment="1">
      <alignment horizontal="center" vertical="center"/>
    </xf>
    <xf numFmtId="178" fontId="2" fillId="3" borderId="1" xfId="0" applyNumberFormat="1" applyFont="1" applyFill="1" applyBorder="1" applyAlignment="1">
      <alignment horizontal="center" vertical="center"/>
    </xf>
    <xf numFmtId="3" fontId="2" fillId="3" borderId="1" xfId="0" applyNumberFormat="1"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0" fontId="2" fillId="3" borderId="1" xfId="0" applyFont="1" applyFill="1" applyBorder="1" applyAlignment="1">
      <alignment horizontal="center" vertical="center"/>
    </xf>
    <xf numFmtId="41" fontId="5" fillId="3" borderId="1" xfId="0" applyNumberFormat="1" applyFont="1" applyFill="1" applyBorder="1" applyAlignment="1">
      <alignment horizontal="center" vertical="center"/>
    </xf>
    <xf numFmtId="41" fontId="2" fillId="3" borderId="1"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FFFF"/>
      <color rgb="FFFFFF00"/>
      <color rgb="FFFD4DF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4</xdr:row>
      <xdr:rowOff>0</xdr:rowOff>
    </xdr:from>
    <xdr:ext cx="6601239" cy="74295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65652" y="861391"/>
          <a:ext cx="6601239" cy="742950"/>
        </a:xfrm>
        <a:prstGeom prst="rect">
          <a:avLst/>
        </a:prstGeom>
        <a:solidFill>
          <a:schemeClr val="lt1"/>
        </a:solidFill>
        <a:ln w="12700"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noAutofit/>
        </a:bodyPr>
        <a:lstStyle/>
        <a:p>
          <a:r>
            <a:rPr kumimoji="1" lang="ja-JP" altLang="en-US" sz="1000"/>
            <a:t>・</a:t>
          </a:r>
          <a:r>
            <a:rPr kumimoji="1" lang="en-US" altLang="ja-JP" sz="1000"/>
            <a:t>7</a:t>
          </a:r>
          <a:r>
            <a:rPr kumimoji="1" lang="ja-JP" altLang="en-US" sz="1000"/>
            <a:t>時～</a:t>
          </a:r>
          <a:r>
            <a:rPr kumimoji="1" lang="en-US" altLang="ja-JP" sz="1000"/>
            <a:t>22</a:t>
          </a:r>
          <a:r>
            <a:rPr kumimoji="1" lang="ja-JP" altLang="en-US" sz="1000"/>
            <a:t>時の利用と</a:t>
          </a:r>
          <a:r>
            <a:rPr kumimoji="1" lang="en-US" altLang="ja-JP" sz="1000"/>
            <a:t>22</a:t>
          </a:r>
          <a:r>
            <a:rPr kumimoji="1" lang="ja-JP" altLang="en-US" sz="1000"/>
            <a:t>時～翌</a:t>
          </a:r>
          <a:r>
            <a:rPr kumimoji="1" lang="en-US" altLang="ja-JP" sz="1000"/>
            <a:t>7</a:t>
          </a:r>
          <a:r>
            <a:rPr kumimoji="1" lang="ja-JP" altLang="en-US" sz="1000"/>
            <a:t>時の利用は記載欄を分けて記入してください。</a:t>
          </a:r>
          <a:endParaRPr kumimoji="1" lang="en-US" altLang="ja-JP" sz="1000"/>
        </a:p>
        <a:p>
          <a:r>
            <a:rPr kumimoji="1" lang="ja-JP" altLang="en-US" sz="1000"/>
            <a:t>・</a:t>
          </a:r>
          <a:r>
            <a:rPr kumimoji="1" lang="ja-JP" altLang="en-US" sz="1000" b="1" u="sng"/>
            <a:t>支払いに杉並区子育て応援券を使用した利用分については補助対象外です。</a:t>
          </a:r>
          <a:endParaRPr kumimoji="1" lang="en-US" altLang="ja-JP" sz="1000" b="1" u="sng"/>
        </a:p>
        <a:p>
          <a:r>
            <a:rPr kumimoji="1" lang="ja-JP" altLang="en-US" sz="1000"/>
            <a:t>・入会金、会費、登録料、交通費、キャンセル料、保険料、おむつ代等の実費等は補助対象外です。</a:t>
          </a:r>
        </a:p>
      </xdr:txBody>
    </xdr:sp>
    <xdr:clientData/>
  </xdr:oneCellAnchor>
  <xdr:twoCellAnchor>
    <xdr:from>
      <xdr:col>4</xdr:col>
      <xdr:colOff>0</xdr:colOff>
      <xdr:row>33</xdr:row>
      <xdr:rowOff>0</xdr:rowOff>
    </xdr:from>
    <xdr:to>
      <xdr:col>8</xdr:col>
      <xdr:colOff>1</xdr:colOff>
      <xdr:row>35</xdr:row>
      <xdr:rowOff>0</xdr:rowOff>
    </xdr:to>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a:off x="1104900" y="7696200"/>
          <a:ext cx="1257301" cy="571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33</xdr:row>
      <xdr:rowOff>0</xdr:rowOff>
    </xdr:from>
    <xdr:to>
      <xdr:col>16</xdr:col>
      <xdr:colOff>1</xdr:colOff>
      <xdr:row>35</xdr:row>
      <xdr:rowOff>0</xdr:rowOff>
    </xdr:to>
    <xdr:cxnSp macro="">
      <xdr:nvCxnSpPr>
        <xdr:cNvPr id="4" name="直線矢印コネクタ 3">
          <a:extLst>
            <a:ext uri="{FF2B5EF4-FFF2-40B4-BE49-F238E27FC236}">
              <a16:creationId xmlns:a16="http://schemas.microsoft.com/office/drawing/2014/main" id="{00000000-0008-0000-0000-000004000000}"/>
            </a:ext>
          </a:extLst>
        </xdr:cNvPr>
        <xdr:cNvCxnSpPr/>
      </xdr:nvCxnSpPr>
      <xdr:spPr>
        <a:xfrm flipH="1">
          <a:off x="3305175" y="7696200"/>
          <a:ext cx="1571626" cy="571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0</xdr:colOff>
      <xdr:row>33</xdr:row>
      <xdr:rowOff>0</xdr:rowOff>
    </xdr:from>
    <xdr:to>
      <xdr:col>21</xdr:col>
      <xdr:colOff>1</xdr:colOff>
      <xdr:row>37</xdr:row>
      <xdr:rowOff>0</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flipH="1">
          <a:off x="6448425" y="7696200"/>
          <a:ext cx="1" cy="1066800"/>
        </a:xfrm>
        <a:prstGeom prst="straightConnector1">
          <a:avLst/>
        </a:prstGeom>
        <a:ln w="69850" cmpd="sng">
          <a:solidFill>
            <a:srgbClr val="FF0000"/>
          </a:solidFill>
          <a:headEnd type="none" w="sm" len="sm"/>
          <a:tailEnd type="triangle"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0</xdr:colOff>
      <xdr:row>35</xdr:row>
      <xdr:rowOff>255814</xdr:rowOff>
    </xdr:from>
    <xdr:to>
      <xdr:col>18</xdr:col>
      <xdr:colOff>1</xdr:colOff>
      <xdr:row>37</xdr:row>
      <xdr:rowOff>0</xdr:rowOff>
    </xdr:to>
    <xdr:cxnSp macro="">
      <xdr:nvCxnSpPr>
        <xdr:cNvPr id="6" name="直線矢印コネクタ 5">
          <a:extLst>
            <a:ext uri="{FF2B5EF4-FFF2-40B4-BE49-F238E27FC236}">
              <a16:creationId xmlns:a16="http://schemas.microsoft.com/office/drawing/2014/main" id="{00000000-0008-0000-0000-000006000000}"/>
            </a:ext>
          </a:extLst>
        </xdr:cNvPr>
        <xdr:cNvCxnSpPr/>
      </xdr:nvCxnSpPr>
      <xdr:spPr>
        <a:xfrm>
          <a:off x="5505450" y="8523514"/>
          <a:ext cx="1" cy="239486"/>
        </a:xfrm>
        <a:prstGeom prst="straightConnector1">
          <a:avLst/>
        </a:prstGeom>
        <a:ln w="69850" cmpd="sng">
          <a:solidFill>
            <a:schemeClr val="accent5"/>
          </a:solidFill>
          <a:headEnd type="none" w="sm" len="sm"/>
          <a:tailEnd type="triangle" w="sm" len="sm"/>
        </a:ln>
      </xdr:spPr>
      <xdr:style>
        <a:lnRef idx="1">
          <a:schemeClr val="dk1"/>
        </a:lnRef>
        <a:fillRef idx="0">
          <a:schemeClr val="dk1"/>
        </a:fillRef>
        <a:effectRef idx="0">
          <a:schemeClr val="dk1"/>
        </a:effectRef>
        <a:fontRef idx="minor">
          <a:schemeClr val="tx1"/>
        </a:fontRef>
      </xdr:style>
    </xdr:cxnSp>
    <xdr:clientData/>
  </xdr:twoCellAnchor>
  <xdr:oneCellAnchor>
    <xdr:from>
      <xdr:col>0</xdr:col>
      <xdr:colOff>134154</xdr:colOff>
      <xdr:row>37</xdr:row>
      <xdr:rowOff>57978</xdr:rowOff>
    </xdr:from>
    <xdr:ext cx="3593849" cy="514350"/>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34154" y="8878956"/>
          <a:ext cx="3593849"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en-US" altLang="ja-JP" sz="1000"/>
            <a:t>※</a:t>
          </a:r>
          <a:r>
            <a:rPr kumimoji="1" lang="ja-JP" altLang="en-US" sz="1000"/>
            <a:t>補助時間数の上限は児童１人あたり同一年度内で</a:t>
          </a:r>
          <a:r>
            <a:rPr kumimoji="1" lang="en-US" altLang="ja-JP" sz="1000" b="1"/>
            <a:t>144</a:t>
          </a:r>
          <a:r>
            <a:rPr kumimoji="1" lang="ja-JP" altLang="en-US" sz="1000"/>
            <a:t>時間</a:t>
          </a:r>
          <a:endParaRPr kumimoji="1" lang="en-US" altLang="ja-JP" sz="1000"/>
        </a:p>
        <a:p>
          <a:pPr algn="l"/>
          <a:r>
            <a:rPr kumimoji="1" lang="ja-JP" altLang="en-US" sz="1000"/>
            <a:t>（多胎児の場合は１人あたり</a:t>
          </a:r>
          <a:r>
            <a:rPr kumimoji="1" lang="en-US" altLang="ja-JP" sz="1000" b="1"/>
            <a:t>288</a:t>
          </a:r>
          <a:r>
            <a:rPr kumimoji="1" lang="ja-JP" altLang="en-US" sz="1000"/>
            <a:t>時間）です</a:t>
          </a:r>
          <a:r>
            <a:rPr kumimoji="1" lang="ja-JP" altLang="en-US" sz="900"/>
            <a:t>。</a:t>
          </a:r>
        </a:p>
      </xdr:txBody>
    </xdr:sp>
    <xdr:clientData/>
  </xdr:oneCellAnchor>
  <xdr:twoCellAnchor>
    <xdr:from>
      <xdr:col>11</xdr:col>
      <xdr:colOff>306458</xdr:colOff>
      <xdr:row>37</xdr:row>
      <xdr:rowOff>8283</xdr:rowOff>
    </xdr:from>
    <xdr:to>
      <xdr:col>15</xdr:col>
      <xdr:colOff>251792</xdr:colOff>
      <xdr:row>39</xdr:row>
      <xdr:rowOff>8283</xdr:rowOff>
    </xdr:to>
    <xdr:sp macro="" textlink="">
      <xdr:nvSpPr>
        <xdr:cNvPr id="8" name="角丸四角形吹き出し 7">
          <a:extLst>
            <a:ext uri="{FF2B5EF4-FFF2-40B4-BE49-F238E27FC236}">
              <a16:creationId xmlns:a16="http://schemas.microsoft.com/office/drawing/2014/main" id="{00000000-0008-0000-0000-000008000000}"/>
            </a:ext>
          </a:extLst>
        </xdr:cNvPr>
        <xdr:cNvSpPr/>
      </xdr:nvSpPr>
      <xdr:spPr>
        <a:xfrm>
          <a:off x="3619501" y="8829261"/>
          <a:ext cx="1204291" cy="496957"/>
        </a:xfrm>
        <a:prstGeom prst="wedgeRoundRectCallout">
          <a:avLst>
            <a:gd name="adj1" fmla="val 63259"/>
            <a:gd name="adj2" fmla="val -29676"/>
            <a:gd name="adj3" fmla="val 16667"/>
          </a:avLst>
        </a:prstGeom>
        <a:solidFill>
          <a:schemeClr val="accent4">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50" b="1">
              <a:solidFill>
                <a:srgbClr val="FF0000"/>
              </a:solidFill>
            </a:rPr>
            <a:t>A</a:t>
          </a:r>
          <a:r>
            <a:rPr kumimoji="1" lang="ja-JP" altLang="en-US" sz="1050" b="1">
              <a:solidFill>
                <a:sysClr val="windowText" lastClr="000000"/>
              </a:solidFill>
            </a:rPr>
            <a:t>と</a:t>
          </a:r>
          <a:r>
            <a:rPr kumimoji="1" lang="en-US" altLang="ja-JP" sz="1050" b="1">
              <a:solidFill>
                <a:schemeClr val="accent5"/>
              </a:solidFill>
            </a:rPr>
            <a:t>B</a:t>
          </a:r>
          <a:r>
            <a:rPr kumimoji="1" lang="ja-JP" altLang="en-US" sz="1050" b="1">
              <a:solidFill>
                <a:sysClr val="windowText" lastClr="000000"/>
              </a:solidFill>
            </a:rPr>
            <a:t>の</a:t>
          </a:r>
          <a:endParaRPr kumimoji="1" lang="en-US" altLang="ja-JP" sz="1050" b="1">
            <a:solidFill>
              <a:sysClr val="windowText" lastClr="000000"/>
            </a:solidFill>
          </a:endParaRPr>
        </a:p>
        <a:p>
          <a:pPr algn="ctr"/>
          <a:r>
            <a:rPr kumimoji="1" lang="ja-JP" altLang="en-US" sz="1050" b="1">
              <a:solidFill>
                <a:sysClr val="windowText" lastClr="000000"/>
              </a:solidFill>
            </a:rPr>
            <a:t>小さい方の金額</a:t>
          </a:r>
          <a:endParaRPr kumimoji="1" lang="en-US" altLang="ja-JP" sz="1050" b="1">
            <a:solidFill>
              <a:sysClr val="windowText" lastClr="000000"/>
            </a:solidFill>
          </a:endParaRPr>
        </a:p>
      </xdr:txBody>
    </xdr:sp>
    <xdr:clientData/>
  </xdr:twoCellAnchor>
  <xdr:oneCellAnchor>
    <xdr:from>
      <xdr:col>24</xdr:col>
      <xdr:colOff>0</xdr:colOff>
      <xdr:row>4</xdr:row>
      <xdr:rowOff>0</xdr:rowOff>
    </xdr:from>
    <xdr:ext cx="6601239" cy="742950"/>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163286" y="857250"/>
          <a:ext cx="6601239" cy="742950"/>
        </a:xfrm>
        <a:prstGeom prst="rect">
          <a:avLst/>
        </a:prstGeom>
        <a:noFill/>
        <a:ln w="1270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0" rtlCol="0" anchor="t">
          <a:noAutofit/>
        </a:bodyPr>
        <a:lstStyle/>
        <a:p>
          <a:r>
            <a:rPr kumimoji="1" lang="ja-JP" altLang="en-US" sz="1000"/>
            <a:t>・</a:t>
          </a:r>
          <a:r>
            <a:rPr kumimoji="1" lang="en-US" altLang="ja-JP" sz="1000"/>
            <a:t>7</a:t>
          </a:r>
          <a:r>
            <a:rPr kumimoji="1" lang="ja-JP" altLang="en-US" sz="1000"/>
            <a:t>時～</a:t>
          </a:r>
          <a:r>
            <a:rPr kumimoji="1" lang="en-US" altLang="ja-JP" sz="1000"/>
            <a:t>22</a:t>
          </a:r>
          <a:r>
            <a:rPr kumimoji="1" lang="ja-JP" altLang="en-US" sz="1000"/>
            <a:t>時の利用と</a:t>
          </a:r>
          <a:r>
            <a:rPr kumimoji="1" lang="en-US" altLang="ja-JP" sz="1000"/>
            <a:t>22</a:t>
          </a:r>
          <a:r>
            <a:rPr kumimoji="1" lang="ja-JP" altLang="en-US" sz="1000"/>
            <a:t>時～翌</a:t>
          </a:r>
          <a:r>
            <a:rPr kumimoji="1" lang="en-US" altLang="ja-JP" sz="1000"/>
            <a:t>7</a:t>
          </a:r>
          <a:r>
            <a:rPr kumimoji="1" lang="ja-JP" altLang="en-US" sz="1000"/>
            <a:t>時の利用は記載欄を分けて記入してください。</a:t>
          </a:r>
          <a:endParaRPr kumimoji="1" lang="en-US" altLang="ja-JP" sz="1000"/>
        </a:p>
        <a:p>
          <a:r>
            <a:rPr kumimoji="1" lang="ja-JP" altLang="en-US" sz="1000"/>
            <a:t>・</a:t>
          </a:r>
          <a:r>
            <a:rPr kumimoji="1" lang="ja-JP" altLang="en-US" sz="1000" b="1" u="sng"/>
            <a:t>支払いに杉並区子育て応援券を使用した利用分については補助対象外です。</a:t>
          </a:r>
          <a:endParaRPr kumimoji="1" lang="en-US" altLang="ja-JP" sz="1000" b="1" u="sng"/>
        </a:p>
        <a:p>
          <a:r>
            <a:rPr kumimoji="1" lang="ja-JP" altLang="en-US" sz="1000"/>
            <a:t>・入会金、会費、登録料、交通費、キャンセル料、保険料、おむつ代等の実費、家事援助は補助対象外です。</a:t>
          </a:r>
        </a:p>
      </xdr:txBody>
    </xdr:sp>
    <xdr:clientData/>
  </xdr:oneCellAnchor>
  <xdr:twoCellAnchor>
    <xdr:from>
      <xdr:col>27</xdr:col>
      <xdr:colOff>0</xdr:colOff>
      <xdr:row>33</xdr:row>
      <xdr:rowOff>0</xdr:rowOff>
    </xdr:from>
    <xdr:to>
      <xdr:col>31</xdr:col>
      <xdr:colOff>1</xdr:colOff>
      <xdr:row>35</xdr:row>
      <xdr:rowOff>0</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flipH="1">
          <a:off x="1102179" y="7837714"/>
          <a:ext cx="1251858" cy="571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34</xdr:col>
      <xdr:colOff>0</xdr:colOff>
      <xdr:row>33</xdr:row>
      <xdr:rowOff>0</xdr:rowOff>
    </xdr:from>
    <xdr:to>
      <xdr:col>39</xdr:col>
      <xdr:colOff>1</xdr:colOff>
      <xdr:row>35</xdr:row>
      <xdr:rowOff>0</xdr:rowOff>
    </xdr:to>
    <xdr:cxnSp macro="">
      <xdr:nvCxnSpPr>
        <xdr:cNvPr id="23" name="直線矢印コネクタ 22">
          <a:extLst>
            <a:ext uri="{FF2B5EF4-FFF2-40B4-BE49-F238E27FC236}">
              <a16:creationId xmlns:a16="http://schemas.microsoft.com/office/drawing/2014/main" id="{00000000-0008-0000-0000-000017000000}"/>
            </a:ext>
          </a:extLst>
        </xdr:cNvPr>
        <xdr:cNvCxnSpPr/>
      </xdr:nvCxnSpPr>
      <xdr:spPr>
        <a:xfrm flipH="1">
          <a:off x="3292929" y="7837714"/>
          <a:ext cx="1564822" cy="5715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0</xdr:colOff>
      <xdr:row>33</xdr:row>
      <xdr:rowOff>0</xdr:rowOff>
    </xdr:from>
    <xdr:to>
      <xdr:col>44</xdr:col>
      <xdr:colOff>1</xdr:colOff>
      <xdr:row>37</xdr:row>
      <xdr:rowOff>0</xdr:rowOff>
    </xdr:to>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flipH="1">
          <a:off x="6422571" y="7837714"/>
          <a:ext cx="1" cy="1074965"/>
        </a:xfrm>
        <a:prstGeom prst="straightConnector1">
          <a:avLst/>
        </a:prstGeom>
        <a:ln w="69850" cmpd="sng">
          <a:solidFill>
            <a:srgbClr val="FF0000"/>
          </a:solidFill>
          <a:headEnd type="none" w="sm" len="sm"/>
          <a:tailEnd type="triangle" w="sm" len="sm"/>
        </a:ln>
      </xdr:spPr>
      <xdr:style>
        <a:lnRef idx="1">
          <a:schemeClr val="dk1"/>
        </a:lnRef>
        <a:fillRef idx="0">
          <a:schemeClr val="dk1"/>
        </a:fillRef>
        <a:effectRef idx="0">
          <a:schemeClr val="dk1"/>
        </a:effectRef>
        <a:fontRef idx="minor">
          <a:schemeClr val="tx1"/>
        </a:fontRef>
      </xdr:style>
    </xdr:cxnSp>
    <xdr:clientData/>
  </xdr:twoCellAnchor>
  <xdr:twoCellAnchor>
    <xdr:from>
      <xdr:col>41</xdr:col>
      <xdr:colOff>0</xdr:colOff>
      <xdr:row>35</xdr:row>
      <xdr:rowOff>255814</xdr:rowOff>
    </xdr:from>
    <xdr:to>
      <xdr:col>41</xdr:col>
      <xdr:colOff>1</xdr:colOff>
      <xdr:row>37</xdr:row>
      <xdr:rowOff>0</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a:off x="5483679" y="8665028"/>
          <a:ext cx="1" cy="247651"/>
        </a:xfrm>
        <a:prstGeom prst="straightConnector1">
          <a:avLst/>
        </a:prstGeom>
        <a:ln w="69850" cmpd="sng">
          <a:solidFill>
            <a:schemeClr val="accent5"/>
          </a:solidFill>
          <a:headEnd type="none" w="sm" len="sm"/>
          <a:tailEnd type="triangle" w="sm" len="sm"/>
        </a:ln>
      </xdr:spPr>
      <xdr:style>
        <a:lnRef idx="1">
          <a:schemeClr val="dk1"/>
        </a:lnRef>
        <a:fillRef idx="0">
          <a:schemeClr val="dk1"/>
        </a:fillRef>
        <a:effectRef idx="0">
          <a:schemeClr val="dk1"/>
        </a:effectRef>
        <a:fontRef idx="minor">
          <a:schemeClr val="tx1"/>
        </a:fontRef>
      </xdr:style>
    </xdr:cxnSp>
    <xdr:clientData/>
  </xdr:twoCellAnchor>
  <xdr:oneCellAnchor>
    <xdr:from>
      <xdr:col>23</xdr:col>
      <xdr:colOff>134154</xdr:colOff>
      <xdr:row>37</xdr:row>
      <xdr:rowOff>57978</xdr:rowOff>
    </xdr:from>
    <xdr:ext cx="3593849" cy="514350"/>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34154" y="8970657"/>
          <a:ext cx="3593849" cy="514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oAutofit/>
        </a:bodyPr>
        <a:lstStyle/>
        <a:p>
          <a:r>
            <a:rPr kumimoji="1" lang="en-US" altLang="ja-JP" sz="1000"/>
            <a:t>※</a:t>
          </a:r>
          <a:r>
            <a:rPr kumimoji="1" lang="ja-JP" altLang="en-US" sz="1000"/>
            <a:t>補助時間数の上限は児童１人あたり同一年度内で</a:t>
          </a:r>
          <a:r>
            <a:rPr kumimoji="1" lang="en-US" altLang="ja-JP" sz="1000" b="1"/>
            <a:t>144</a:t>
          </a:r>
          <a:r>
            <a:rPr kumimoji="1" lang="ja-JP" altLang="en-US" sz="1000"/>
            <a:t>時間</a:t>
          </a:r>
          <a:endParaRPr kumimoji="1" lang="en-US" altLang="ja-JP" sz="1000"/>
        </a:p>
        <a:p>
          <a:pPr algn="l"/>
          <a:r>
            <a:rPr kumimoji="1" lang="ja-JP" altLang="en-US" sz="1000"/>
            <a:t>（多胎児の場合は１人あたり</a:t>
          </a:r>
          <a:r>
            <a:rPr kumimoji="1" lang="en-US" altLang="ja-JP" sz="1000" b="1"/>
            <a:t>288</a:t>
          </a:r>
          <a:r>
            <a:rPr kumimoji="1" lang="ja-JP" altLang="en-US" sz="1000"/>
            <a:t>時間）です</a:t>
          </a:r>
          <a:r>
            <a:rPr kumimoji="1" lang="ja-JP" altLang="en-US" sz="900"/>
            <a:t>。</a:t>
          </a:r>
        </a:p>
      </xdr:txBody>
    </xdr:sp>
    <xdr:clientData/>
  </xdr:oneCellAnchor>
  <xdr:twoCellAnchor>
    <xdr:from>
      <xdr:col>6</xdr:col>
      <xdr:colOff>202223</xdr:colOff>
      <xdr:row>8</xdr:row>
      <xdr:rowOff>0</xdr:rowOff>
    </xdr:from>
    <xdr:to>
      <xdr:col>22</xdr:col>
      <xdr:colOff>200025</xdr:colOff>
      <xdr:row>8</xdr:row>
      <xdr:rowOff>234461</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935773" y="1714500"/>
          <a:ext cx="5027002" cy="234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t>事業者への支払金額から</a:t>
          </a:r>
          <a:r>
            <a:rPr kumimoji="1" lang="en-US" altLang="ja-JP" sz="900" b="0"/>
            <a:t>､</a:t>
          </a:r>
          <a:r>
            <a:rPr kumimoji="1" lang="ja-JP" altLang="en-US" sz="900" b="0"/>
            <a:t>交通費やクーポン等の割引を差し引いた</a:t>
          </a:r>
          <a:r>
            <a:rPr kumimoji="1" lang="en-US" altLang="ja-JP" sz="900" b="0"/>
            <a:t>､</a:t>
          </a:r>
          <a:r>
            <a:rPr kumimoji="1" lang="ja-JP" altLang="en-US" sz="900" b="1"/>
            <a:t>純然たる保育料</a:t>
          </a:r>
          <a:r>
            <a:rPr kumimoji="1" lang="ja-JP" altLang="en-US" sz="900" b="0"/>
            <a:t>を記載↴</a:t>
          </a:r>
        </a:p>
      </xdr:txBody>
    </xdr:sp>
    <xdr:clientData/>
  </xdr:twoCellAnchor>
  <xdr:twoCellAnchor>
    <xdr:from>
      <xdr:col>24</xdr:col>
      <xdr:colOff>7329</xdr:colOff>
      <xdr:row>0</xdr:row>
      <xdr:rowOff>7326</xdr:rowOff>
    </xdr:from>
    <xdr:to>
      <xdr:col>26</xdr:col>
      <xdr:colOff>1</xdr:colOff>
      <xdr:row>1</xdr:row>
      <xdr:rowOff>14654</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7224348" y="7326"/>
          <a:ext cx="622788" cy="2491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pPr algn="ctr"/>
          <a:r>
            <a:rPr kumimoji="1" lang="ja-JP" altLang="en-US" sz="1100" b="1">
              <a:solidFill>
                <a:srgbClr val="FF0000"/>
              </a:solidFill>
            </a:rPr>
            <a:t>記載例</a:t>
          </a:r>
        </a:p>
      </xdr:txBody>
    </xdr:sp>
    <xdr:clientData/>
  </xdr:twoCellAnchor>
  <xdr:twoCellAnchor>
    <xdr:from>
      <xdr:col>28</xdr:col>
      <xdr:colOff>0</xdr:colOff>
      <xdr:row>4</xdr:row>
      <xdr:rowOff>109904</xdr:rowOff>
    </xdr:from>
    <xdr:to>
      <xdr:col>45</xdr:col>
      <xdr:colOff>0</xdr:colOff>
      <xdr:row>7</xdr:row>
      <xdr:rowOff>87924</xdr:rowOff>
    </xdr:to>
    <xdr:sp macro="" textlink="">
      <xdr:nvSpPr>
        <xdr:cNvPr id="35" name="正方形/長方形 34">
          <a:extLst>
            <a:ext uri="{FF2B5EF4-FFF2-40B4-BE49-F238E27FC236}">
              <a16:creationId xmlns:a16="http://schemas.microsoft.com/office/drawing/2014/main" id="{00000000-0008-0000-0000-000023000000}"/>
            </a:ext>
          </a:extLst>
        </xdr:cNvPr>
        <xdr:cNvSpPr/>
      </xdr:nvSpPr>
      <xdr:spPr>
        <a:xfrm>
          <a:off x="8477250" y="974481"/>
          <a:ext cx="5355981" cy="725366"/>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72000" rIns="72000" b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a:solidFill>
                <a:schemeClr val="tx1"/>
              </a:solidFill>
              <a:effectLst/>
              <a:latin typeface="+mn-lt"/>
              <a:ea typeface="+mn-ea"/>
              <a:cs typeface="+mn-cs"/>
            </a:rPr>
            <a:t>実際に事業者に支払った料金から、</a:t>
          </a:r>
          <a:endParaRPr kumimoji="1" lang="en-US" altLang="ja-JP" sz="900" b="0">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u="sng">
              <a:solidFill>
                <a:schemeClr val="tx1"/>
              </a:solidFill>
              <a:effectLst/>
              <a:latin typeface="+mn-lt"/>
              <a:ea typeface="+mn-ea"/>
              <a:cs typeface="+mn-cs"/>
            </a:rPr>
            <a:t>対象外の料金（入会金、会費、登録料、交通費、キャンセル料、保険料、おむつ代等の実費等）と</a:t>
          </a:r>
          <a:endParaRPr kumimoji="1" lang="en-US" altLang="ja-JP" sz="900" b="0" u="sng">
            <a:solidFill>
              <a:schemeClr val="tx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0" u="sng">
              <a:solidFill>
                <a:schemeClr val="tx1"/>
              </a:solidFill>
              <a:effectLst/>
              <a:latin typeface="+mn-lt"/>
              <a:ea typeface="+mn-ea"/>
              <a:cs typeface="+mn-cs"/>
            </a:rPr>
            <a:t>クーポン等の割引を差し引いた金額</a:t>
          </a:r>
          <a:r>
            <a:rPr kumimoji="1" lang="ja-JP" altLang="en-US" sz="900" b="0">
              <a:solidFill>
                <a:schemeClr val="tx1"/>
              </a:solidFill>
              <a:effectLst/>
              <a:latin typeface="+mn-lt"/>
              <a:ea typeface="+mn-ea"/>
              <a:cs typeface="+mn-cs"/>
            </a:rPr>
            <a:t>（純然たる保育料）</a:t>
          </a:r>
          <a:r>
            <a:rPr kumimoji="1" lang="ja-JP" altLang="ja-JP" sz="900" b="0">
              <a:solidFill>
                <a:schemeClr val="tx1"/>
              </a:solidFill>
              <a:effectLst/>
              <a:latin typeface="+mn-lt"/>
              <a:ea typeface="+mn-ea"/>
              <a:cs typeface="+mn-cs"/>
            </a:rPr>
            <a:t>を記載してください。</a:t>
          </a:r>
          <a:endParaRPr lang="ja-JP" altLang="ja-JP" sz="900" b="0">
            <a:solidFill>
              <a:schemeClr val="tx1"/>
            </a:solidFill>
            <a:effectLst/>
          </a:endParaRPr>
        </a:p>
        <a:p>
          <a:pPr algn="l"/>
          <a:endParaRPr kumimoji="1" lang="ja-JP" altLang="en-US" sz="900">
            <a:solidFill>
              <a:schemeClr val="tx1"/>
            </a:solidFill>
          </a:endParaRPr>
        </a:p>
      </xdr:txBody>
    </xdr:sp>
    <xdr:clientData/>
  </xdr:twoCellAnchor>
  <xdr:twoCellAnchor>
    <xdr:from>
      <xdr:col>27</xdr:col>
      <xdr:colOff>0</xdr:colOff>
      <xdr:row>8</xdr:row>
      <xdr:rowOff>0</xdr:rowOff>
    </xdr:from>
    <xdr:to>
      <xdr:col>28</xdr:col>
      <xdr:colOff>0</xdr:colOff>
      <xdr:row>9</xdr:row>
      <xdr:rowOff>0</xdr:rowOff>
    </xdr:to>
    <xdr:sp macro="" textlink="">
      <xdr:nvSpPr>
        <xdr:cNvPr id="37" name="角丸四角形 36">
          <a:extLst>
            <a:ext uri="{FF2B5EF4-FFF2-40B4-BE49-F238E27FC236}">
              <a16:creationId xmlns:a16="http://schemas.microsoft.com/office/drawing/2014/main" id="{00000000-0008-0000-0000-000025000000}"/>
            </a:ext>
          </a:extLst>
        </xdr:cNvPr>
        <xdr:cNvSpPr/>
      </xdr:nvSpPr>
      <xdr:spPr>
        <a:xfrm>
          <a:off x="8162192" y="1729154"/>
          <a:ext cx="315058" cy="241788"/>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161191</xdr:colOff>
      <xdr:row>10</xdr:row>
      <xdr:rowOff>241787</xdr:rowOff>
    </xdr:from>
    <xdr:to>
      <xdr:col>27</xdr:col>
      <xdr:colOff>315057</xdr:colOff>
      <xdr:row>30</xdr:row>
      <xdr:rowOff>241788</xdr:rowOff>
    </xdr:to>
    <xdr:sp macro="" textlink="">
      <xdr:nvSpPr>
        <xdr:cNvPr id="38" name="角丸四角形 37">
          <a:extLst>
            <a:ext uri="{FF2B5EF4-FFF2-40B4-BE49-F238E27FC236}">
              <a16:creationId xmlns:a16="http://schemas.microsoft.com/office/drawing/2014/main" id="{00000000-0008-0000-0000-000026000000}"/>
            </a:ext>
          </a:extLst>
        </xdr:cNvPr>
        <xdr:cNvSpPr/>
      </xdr:nvSpPr>
      <xdr:spPr>
        <a:xfrm>
          <a:off x="7217018" y="2454518"/>
          <a:ext cx="1260231" cy="4835770"/>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10</xdr:row>
      <xdr:rowOff>241787</xdr:rowOff>
    </xdr:from>
    <xdr:to>
      <xdr:col>31</xdr:col>
      <xdr:colOff>1</xdr:colOff>
      <xdr:row>30</xdr:row>
      <xdr:rowOff>241788</xdr:rowOff>
    </xdr:to>
    <xdr:sp macro="" textlink="">
      <xdr:nvSpPr>
        <xdr:cNvPr id="39" name="角丸四角形 38">
          <a:extLst>
            <a:ext uri="{FF2B5EF4-FFF2-40B4-BE49-F238E27FC236}">
              <a16:creationId xmlns:a16="http://schemas.microsoft.com/office/drawing/2014/main" id="{00000000-0008-0000-0000-000027000000}"/>
            </a:ext>
          </a:extLst>
        </xdr:cNvPr>
        <xdr:cNvSpPr/>
      </xdr:nvSpPr>
      <xdr:spPr>
        <a:xfrm>
          <a:off x="8792308" y="2454518"/>
          <a:ext cx="630116" cy="4835770"/>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10</xdr:row>
      <xdr:rowOff>241787</xdr:rowOff>
    </xdr:from>
    <xdr:to>
      <xdr:col>36</xdr:col>
      <xdr:colOff>0</xdr:colOff>
      <xdr:row>30</xdr:row>
      <xdr:rowOff>241788</xdr:rowOff>
    </xdr:to>
    <xdr:sp macro="" textlink="">
      <xdr:nvSpPr>
        <xdr:cNvPr id="40" name="角丸四角形 39">
          <a:extLst>
            <a:ext uri="{FF2B5EF4-FFF2-40B4-BE49-F238E27FC236}">
              <a16:creationId xmlns:a16="http://schemas.microsoft.com/office/drawing/2014/main" id="{00000000-0008-0000-0000-000028000000}"/>
            </a:ext>
          </a:extLst>
        </xdr:cNvPr>
        <xdr:cNvSpPr/>
      </xdr:nvSpPr>
      <xdr:spPr>
        <a:xfrm>
          <a:off x="10367596" y="2454518"/>
          <a:ext cx="630116" cy="4835770"/>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0</xdr:colOff>
      <xdr:row>11</xdr:row>
      <xdr:rowOff>0</xdr:rowOff>
    </xdr:from>
    <xdr:to>
      <xdr:col>39</xdr:col>
      <xdr:colOff>0</xdr:colOff>
      <xdr:row>30</xdr:row>
      <xdr:rowOff>241788</xdr:rowOff>
    </xdr:to>
    <xdr:sp macro="" textlink="">
      <xdr:nvSpPr>
        <xdr:cNvPr id="41" name="角丸四角形 40">
          <a:extLst>
            <a:ext uri="{FF2B5EF4-FFF2-40B4-BE49-F238E27FC236}">
              <a16:creationId xmlns:a16="http://schemas.microsoft.com/office/drawing/2014/main" id="{00000000-0008-0000-0000-000029000000}"/>
            </a:ext>
          </a:extLst>
        </xdr:cNvPr>
        <xdr:cNvSpPr/>
      </xdr:nvSpPr>
      <xdr:spPr>
        <a:xfrm>
          <a:off x="11312769" y="2454519"/>
          <a:ext cx="630116" cy="4835769"/>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256442</xdr:colOff>
      <xdr:row>1</xdr:row>
      <xdr:rowOff>7328</xdr:rowOff>
    </xdr:from>
    <xdr:to>
      <xdr:col>31</xdr:col>
      <xdr:colOff>0</xdr:colOff>
      <xdr:row>3</xdr:row>
      <xdr:rowOff>0</xdr:rowOff>
    </xdr:to>
    <xdr:sp macro="" textlink="">
      <xdr:nvSpPr>
        <xdr:cNvPr id="42" name="角丸四角形 41">
          <a:extLst>
            <a:ext uri="{FF2B5EF4-FFF2-40B4-BE49-F238E27FC236}">
              <a16:creationId xmlns:a16="http://schemas.microsoft.com/office/drawing/2014/main" id="{00000000-0008-0000-0000-00002A000000}"/>
            </a:ext>
          </a:extLst>
        </xdr:cNvPr>
        <xdr:cNvSpPr/>
      </xdr:nvSpPr>
      <xdr:spPr>
        <a:xfrm>
          <a:off x="8103577" y="249116"/>
          <a:ext cx="1318846" cy="498230"/>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21981</xdr:colOff>
      <xdr:row>10</xdr:row>
      <xdr:rowOff>241787</xdr:rowOff>
    </xdr:from>
    <xdr:to>
      <xdr:col>45</xdr:col>
      <xdr:colOff>0</xdr:colOff>
      <xdr:row>30</xdr:row>
      <xdr:rowOff>241787</xdr:rowOff>
    </xdr:to>
    <xdr:sp macro="" textlink="">
      <xdr:nvSpPr>
        <xdr:cNvPr id="43" name="角丸四角形 42">
          <a:extLst>
            <a:ext uri="{FF2B5EF4-FFF2-40B4-BE49-F238E27FC236}">
              <a16:creationId xmlns:a16="http://schemas.microsoft.com/office/drawing/2014/main" id="{00000000-0008-0000-0000-00002B000000}"/>
            </a:ext>
          </a:extLst>
        </xdr:cNvPr>
        <xdr:cNvSpPr/>
      </xdr:nvSpPr>
      <xdr:spPr>
        <a:xfrm>
          <a:off x="12910039" y="2454518"/>
          <a:ext cx="923192" cy="4835769"/>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179294</xdr:colOff>
      <xdr:row>15</xdr:row>
      <xdr:rowOff>112059</xdr:rowOff>
    </xdr:from>
    <xdr:to>
      <xdr:col>36</xdr:col>
      <xdr:colOff>0</xdr:colOff>
      <xdr:row>17</xdr:row>
      <xdr:rowOff>3664</xdr:rowOff>
    </xdr:to>
    <xdr:cxnSp macro="">
      <xdr:nvCxnSpPr>
        <xdr:cNvPr id="45" name="直線矢印コネクタ 44">
          <a:extLst>
            <a:ext uri="{FF2B5EF4-FFF2-40B4-BE49-F238E27FC236}">
              <a16:creationId xmlns:a16="http://schemas.microsoft.com/office/drawing/2014/main" id="{00000000-0008-0000-0000-00002D000000}"/>
            </a:ext>
          </a:extLst>
        </xdr:cNvPr>
        <xdr:cNvCxnSpPr>
          <a:stCxn id="33" idx="1"/>
        </xdr:cNvCxnSpPr>
      </xdr:nvCxnSpPr>
      <xdr:spPr>
        <a:xfrm flipH="1" flipV="1">
          <a:off x="9244853" y="3462618"/>
          <a:ext cx="1703294" cy="36225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179294</xdr:colOff>
      <xdr:row>18</xdr:row>
      <xdr:rowOff>190500</xdr:rowOff>
    </xdr:from>
    <xdr:to>
      <xdr:col>37</xdr:col>
      <xdr:colOff>1</xdr:colOff>
      <xdr:row>21</xdr:row>
      <xdr:rowOff>1</xdr:rowOff>
    </xdr:to>
    <xdr:cxnSp macro="">
      <xdr:nvCxnSpPr>
        <xdr:cNvPr id="46" name="直線矢印コネクタ 45">
          <a:extLst>
            <a:ext uri="{FF2B5EF4-FFF2-40B4-BE49-F238E27FC236}">
              <a16:creationId xmlns:a16="http://schemas.microsoft.com/office/drawing/2014/main" id="{00000000-0008-0000-0000-00002E000000}"/>
            </a:ext>
          </a:extLst>
        </xdr:cNvPr>
        <xdr:cNvCxnSpPr/>
      </xdr:nvCxnSpPr>
      <xdr:spPr>
        <a:xfrm flipH="1" flipV="1">
          <a:off x="9244853" y="4247029"/>
          <a:ext cx="2017060" cy="51547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19</xdr:row>
      <xdr:rowOff>0</xdr:rowOff>
    </xdr:from>
    <xdr:to>
      <xdr:col>42</xdr:col>
      <xdr:colOff>1</xdr:colOff>
      <xdr:row>20</xdr:row>
      <xdr:rowOff>2</xdr:rowOff>
    </xdr:to>
    <xdr:cxnSp macro="">
      <xdr:nvCxnSpPr>
        <xdr:cNvPr id="47" name="直線矢印コネクタ 46">
          <a:extLst>
            <a:ext uri="{FF2B5EF4-FFF2-40B4-BE49-F238E27FC236}">
              <a16:creationId xmlns:a16="http://schemas.microsoft.com/office/drawing/2014/main" id="{00000000-0008-0000-0000-00002F000000}"/>
            </a:ext>
          </a:extLst>
        </xdr:cNvPr>
        <xdr:cNvCxnSpPr/>
      </xdr:nvCxnSpPr>
      <xdr:spPr>
        <a:xfrm flipH="1" flipV="1">
          <a:off x="12573000" y="4388827"/>
          <a:ext cx="315059" cy="24179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0</xdr:colOff>
      <xdr:row>19</xdr:row>
      <xdr:rowOff>235322</xdr:rowOff>
    </xdr:from>
    <xdr:to>
      <xdr:col>44</xdr:col>
      <xdr:colOff>312859</xdr:colOff>
      <xdr:row>22</xdr:row>
      <xdr:rowOff>56028</xdr:rowOff>
    </xdr:to>
    <xdr:sp macro="" textlink="">
      <xdr:nvSpPr>
        <xdr:cNvPr id="34" name="正方形/長方形 33">
          <a:extLst>
            <a:ext uri="{FF2B5EF4-FFF2-40B4-BE49-F238E27FC236}">
              <a16:creationId xmlns:a16="http://schemas.microsoft.com/office/drawing/2014/main" id="{00000000-0008-0000-0000-000022000000}"/>
            </a:ext>
          </a:extLst>
        </xdr:cNvPr>
        <xdr:cNvSpPr/>
      </xdr:nvSpPr>
      <xdr:spPr>
        <a:xfrm>
          <a:off x="10948147" y="4527175"/>
          <a:ext cx="2822977" cy="526677"/>
        </a:xfrm>
        <a:prstGeom prst="rect">
          <a:avLst/>
        </a:prstGeom>
        <a:solidFill>
          <a:srgbClr val="FFFF00">
            <a:alpha val="89804"/>
          </a:srgb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chemeClr val="tx1"/>
              </a:solidFill>
            </a:rPr>
            <a:t>利用時間が日付をまたぐ場合は、</a:t>
          </a:r>
          <a:endParaRPr kumimoji="1" lang="en-US" altLang="ja-JP" sz="900" b="1">
            <a:solidFill>
              <a:schemeClr val="tx1"/>
            </a:solidFill>
          </a:endParaRPr>
        </a:p>
        <a:p>
          <a:pPr algn="l"/>
          <a:r>
            <a:rPr kumimoji="1" lang="ja-JP" altLang="en-US" sz="900" b="1">
              <a:solidFill>
                <a:schemeClr val="tx1"/>
              </a:solidFill>
            </a:rPr>
            <a:t>２行使って連続性がわかるように記載して下さい。</a:t>
          </a:r>
        </a:p>
      </xdr:txBody>
    </xdr:sp>
    <xdr:clientData/>
  </xdr:twoCellAnchor>
  <xdr:twoCellAnchor>
    <xdr:from>
      <xdr:col>36</xdr:col>
      <xdr:colOff>0</xdr:colOff>
      <xdr:row>16</xdr:row>
      <xdr:rowOff>7327</xdr:rowOff>
    </xdr:from>
    <xdr:to>
      <xdr:col>45</xdr:col>
      <xdr:colOff>0</xdr:colOff>
      <xdr:row>18</xdr:row>
      <xdr:rowOff>1</xdr:rowOff>
    </xdr:to>
    <xdr:sp macro="" textlink="">
      <xdr:nvSpPr>
        <xdr:cNvPr id="33" name="正方形/長方形 32">
          <a:extLst>
            <a:ext uri="{FF2B5EF4-FFF2-40B4-BE49-F238E27FC236}">
              <a16:creationId xmlns:a16="http://schemas.microsoft.com/office/drawing/2014/main" id="{00000000-0008-0000-0000-000021000000}"/>
            </a:ext>
          </a:extLst>
        </xdr:cNvPr>
        <xdr:cNvSpPr/>
      </xdr:nvSpPr>
      <xdr:spPr>
        <a:xfrm>
          <a:off x="10972800" y="3626827"/>
          <a:ext cx="2828925" cy="468924"/>
        </a:xfrm>
        <a:prstGeom prst="rect">
          <a:avLst/>
        </a:prstGeom>
        <a:solidFill>
          <a:srgbClr val="FFFF00">
            <a:alpha val="89804"/>
          </a:srgbClr>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l"/>
          <a:r>
            <a:rPr kumimoji="1" lang="ja-JP" altLang="en-US" sz="900" b="1">
              <a:solidFill>
                <a:schemeClr val="tx1"/>
              </a:solidFill>
            </a:rPr>
            <a:t>利用時間が</a:t>
          </a:r>
          <a:r>
            <a:rPr kumimoji="1" lang="en-US" altLang="ja-JP" sz="900" b="1">
              <a:solidFill>
                <a:schemeClr val="tx1"/>
              </a:solidFill>
            </a:rPr>
            <a:t>22</a:t>
          </a:r>
          <a:r>
            <a:rPr kumimoji="1" lang="ja-JP" altLang="en-US" sz="900" b="1">
              <a:solidFill>
                <a:schemeClr val="tx1"/>
              </a:solidFill>
            </a:rPr>
            <a:t>時をまたぐ場合は、</a:t>
          </a:r>
          <a:endParaRPr kumimoji="1" lang="en-US" altLang="ja-JP" sz="900" b="1">
            <a:solidFill>
              <a:schemeClr val="tx1"/>
            </a:solidFill>
          </a:endParaRPr>
        </a:p>
        <a:p>
          <a:pPr algn="l"/>
          <a:r>
            <a:rPr kumimoji="1" lang="en-US" altLang="ja-JP" sz="900" b="1">
              <a:solidFill>
                <a:schemeClr val="tx1"/>
              </a:solidFill>
            </a:rPr>
            <a:t>22</a:t>
          </a:r>
          <a:r>
            <a:rPr kumimoji="1" lang="ja-JP" altLang="en-US" sz="900" b="1">
              <a:solidFill>
                <a:schemeClr val="tx1"/>
              </a:solidFill>
            </a:rPr>
            <a:t>時までと</a:t>
          </a:r>
          <a:r>
            <a:rPr kumimoji="1" lang="en-US" altLang="ja-JP" sz="900" b="1">
              <a:solidFill>
                <a:schemeClr val="tx1"/>
              </a:solidFill>
            </a:rPr>
            <a:t>22</a:t>
          </a:r>
          <a:r>
            <a:rPr kumimoji="1" lang="ja-JP" altLang="en-US" sz="900" b="1">
              <a:solidFill>
                <a:schemeClr val="tx1"/>
              </a:solidFill>
            </a:rPr>
            <a:t>時からで分けて１行に記載して下さい。</a:t>
          </a:r>
        </a:p>
      </xdr:txBody>
    </xdr:sp>
    <xdr:clientData/>
  </xdr:twoCellAnchor>
  <xdr:twoCellAnchor>
    <xdr:from>
      <xdr:col>24</xdr:col>
      <xdr:colOff>29308</xdr:colOff>
      <xdr:row>44</xdr:row>
      <xdr:rowOff>0</xdr:rowOff>
    </xdr:from>
    <xdr:to>
      <xdr:col>28</xdr:col>
      <xdr:colOff>29308</xdr:colOff>
      <xdr:row>64</xdr:row>
      <xdr:rowOff>0</xdr:rowOff>
    </xdr:to>
    <xdr:sp macro="" textlink="">
      <xdr:nvSpPr>
        <xdr:cNvPr id="51" name="角丸四角形 50">
          <a:extLst>
            <a:ext uri="{FF2B5EF4-FFF2-40B4-BE49-F238E27FC236}">
              <a16:creationId xmlns:a16="http://schemas.microsoft.com/office/drawing/2014/main" id="{00000000-0008-0000-0000-000033000000}"/>
            </a:ext>
          </a:extLst>
        </xdr:cNvPr>
        <xdr:cNvSpPr/>
      </xdr:nvSpPr>
      <xdr:spPr>
        <a:xfrm>
          <a:off x="7246327" y="10587404"/>
          <a:ext cx="1260231"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44</xdr:row>
      <xdr:rowOff>0</xdr:rowOff>
    </xdr:from>
    <xdr:to>
      <xdr:col>31</xdr:col>
      <xdr:colOff>1</xdr:colOff>
      <xdr:row>64</xdr:row>
      <xdr:rowOff>0</xdr:rowOff>
    </xdr:to>
    <xdr:sp macro="" textlink="">
      <xdr:nvSpPr>
        <xdr:cNvPr id="52" name="角丸四角形 51">
          <a:extLst>
            <a:ext uri="{FF2B5EF4-FFF2-40B4-BE49-F238E27FC236}">
              <a16:creationId xmlns:a16="http://schemas.microsoft.com/office/drawing/2014/main" id="{00000000-0008-0000-0000-000034000000}"/>
            </a:ext>
          </a:extLst>
        </xdr:cNvPr>
        <xdr:cNvSpPr/>
      </xdr:nvSpPr>
      <xdr:spPr>
        <a:xfrm>
          <a:off x="8792308" y="10587404"/>
          <a:ext cx="630116"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44</xdr:row>
      <xdr:rowOff>0</xdr:rowOff>
    </xdr:from>
    <xdr:to>
      <xdr:col>36</xdr:col>
      <xdr:colOff>0</xdr:colOff>
      <xdr:row>64</xdr:row>
      <xdr:rowOff>0</xdr:rowOff>
    </xdr:to>
    <xdr:sp macro="" textlink="">
      <xdr:nvSpPr>
        <xdr:cNvPr id="53" name="角丸四角形 52">
          <a:extLst>
            <a:ext uri="{FF2B5EF4-FFF2-40B4-BE49-F238E27FC236}">
              <a16:creationId xmlns:a16="http://schemas.microsoft.com/office/drawing/2014/main" id="{00000000-0008-0000-0000-000035000000}"/>
            </a:ext>
          </a:extLst>
        </xdr:cNvPr>
        <xdr:cNvSpPr/>
      </xdr:nvSpPr>
      <xdr:spPr>
        <a:xfrm>
          <a:off x="10367596" y="10587404"/>
          <a:ext cx="630116"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0</xdr:colOff>
      <xdr:row>44</xdr:row>
      <xdr:rowOff>0</xdr:rowOff>
    </xdr:from>
    <xdr:to>
      <xdr:col>39</xdr:col>
      <xdr:colOff>0</xdr:colOff>
      <xdr:row>64</xdr:row>
      <xdr:rowOff>0</xdr:rowOff>
    </xdr:to>
    <xdr:sp macro="" textlink="">
      <xdr:nvSpPr>
        <xdr:cNvPr id="54" name="角丸四角形 53">
          <a:extLst>
            <a:ext uri="{FF2B5EF4-FFF2-40B4-BE49-F238E27FC236}">
              <a16:creationId xmlns:a16="http://schemas.microsoft.com/office/drawing/2014/main" id="{00000000-0008-0000-0000-000036000000}"/>
            </a:ext>
          </a:extLst>
        </xdr:cNvPr>
        <xdr:cNvSpPr/>
      </xdr:nvSpPr>
      <xdr:spPr>
        <a:xfrm>
          <a:off x="11312769" y="10587404"/>
          <a:ext cx="630116"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315057</xdr:colOff>
      <xdr:row>44</xdr:row>
      <xdr:rowOff>0</xdr:rowOff>
    </xdr:from>
    <xdr:to>
      <xdr:col>44</xdr:col>
      <xdr:colOff>315057</xdr:colOff>
      <xdr:row>64</xdr:row>
      <xdr:rowOff>0</xdr:rowOff>
    </xdr:to>
    <xdr:sp macro="" textlink="">
      <xdr:nvSpPr>
        <xdr:cNvPr id="55" name="角丸四角形 54">
          <a:extLst>
            <a:ext uri="{FF2B5EF4-FFF2-40B4-BE49-F238E27FC236}">
              <a16:creationId xmlns:a16="http://schemas.microsoft.com/office/drawing/2014/main" id="{00000000-0008-0000-0000-000037000000}"/>
            </a:ext>
          </a:extLst>
        </xdr:cNvPr>
        <xdr:cNvSpPr/>
      </xdr:nvSpPr>
      <xdr:spPr>
        <a:xfrm>
          <a:off x="12888057" y="10587404"/>
          <a:ext cx="945173"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69</xdr:row>
      <xdr:rowOff>0</xdr:rowOff>
    </xdr:from>
    <xdr:to>
      <xdr:col>28</xdr:col>
      <xdr:colOff>0</xdr:colOff>
      <xdr:row>89</xdr:row>
      <xdr:rowOff>0</xdr:rowOff>
    </xdr:to>
    <xdr:sp macro="" textlink="">
      <xdr:nvSpPr>
        <xdr:cNvPr id="56" name="角丸四角形 55">
          <a:extLst>
            <a:ext uri="{FF2B5EF4-FFF2-40B4-BE49-F238E27FC236}">
              <a16:creationId xmlns:a16="http://schemas.microsoft.com/office/drawing/2014/main" id="{00000000-0008-0000-0000-000038000000}"/>
            </a:ext>
          </a:extLst>
        </xdr:cNvPr>
        <xdr:cNvSpPr/>
      </xdr:nvSpPr>
      <xdr:spPr>
        <a:xfrm>
          <a:off x="7217019" y="15423173"/>
          <a:ext cx="1260231"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0</xdr:colOff>
      <xdr:row>69</xdr:row>
      <xdr:rowOff>0</xdr:rowOff>
    </xdr:from>
    <xdr:to>
      <xdr:col>31</xdr:col>
      <xdr:colOff>0</xdr:colOff>
      <xdr:row>89</xdr:row>
      <xdr:rowOff>0</xdr:rowOff>
    </xdr:to>
    <xdr:sp macro="" textlink="">
      <xdr:nvSpPr>
        <xdr:cNvPr id="57" name="角丸四角形 56">
          <a:extLst>
            <a:ext uri="{FF2B5EF4-FFF2-40B4-BE49-F238E27FC236}">
              <a16:creationId xmlns:a16="http://schemas.microsoft.com/office/drawing/2014/main" id="{00000000-0008-0000-0000-000039000000}"/>
            </a:ext>
          </a:extLst>
        </xdr:cNvPr>
        <xdr:cNvSpPr/>
      </xdr:nvSpPr>
      <xdr:spPr>
        <a:xfrm>
          <a:off x="8792308" y="15423173"/>
          <a:ext cx="630115"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69</xdr:row>
      <xdr:rowOff>0</xdr:rowOff>
    </xdr:from>
    <xdr:to>
      <xdr:col>35</xdr:col>
      <xdr:colOff>315057</xdr:colOff>
      <xdr:row>89</xdr:row>
      <xdr:rowOff>0</xdr:rowOff>
    </xdr:to>
    <xdr:sp macro="" textlink="">
      <xdr:nvSpPr>
        <xdr:cNvPr id="58" name="角丸四角形 57">
          <a:extLst>
            <a:ext uri="{FF2B5EF4-FFF2-40B4-BE49-F238E27FC236}">
              <a16:creationId xmlns:a16="http://schemas.microsoft.com/office/drawing/2014/main" id="{00000000-0008-0000-0000-00003A000000}"/>
            </a:ext>
          </a:extLst>
        </xdr:cNvPr>
        <xdr:cNvSpPr/>
      </xdr:nvSpPr>
      <xdr:spPr>
        <a:xfrm>
          <a:off x="10367596" y="15423173"/>
          <a:ext cx="630115"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0</xdr:colOff>
      <xdr:row>69</xdr:row>
      <xdr:rowOff>0</xdr:rowOff>
    </xdr:from>
    <xdr:to>
      <xdr:col>38</xdr:col>
      <xdr:colOff>315057</xdr:colOff>
      <xdr:row>89</xdr:row>
      <xdr:rowOff>0</xdr:rowOff>
    </xdr:to>
    <xdr:sp macro="" textlink="">
      <xdr:nvSpPr>
        <xdr:cNvPr id="59" name="角丸四角形 58">
          <a:extLst>
            <a:ext uri="{FF2B5EF4-FFF2-40B4-BE49-F238E27FC236}">
              <a16:creationId xmlns:a16="http://schemas.microsoft.com/office/drawing/2014/main" id="{00000000-0008-0000-0000-00003B000000}"/>
            </a:ext>
          </a:extLst>
        </xdr:cNvPr>
        <xdr:cNvSpPr/>
      </xdr:nvSpPr>
      <xdr:spPr>
        <a:xfrm>
          <a:off x="11312769" y="15423173"/>
          <a:ext cx="630115"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68</xdr:row>
      <xdr:rowOff>219807</xdr:rowOff>
    </xdr:from>
    <xdr:to>
      <xdr:col>45</xdr:col>
      <xdr:colOff>0</xdr:colOff>
      <xdr:row>88</xdr:row>
      <xdr:rowOff>219807</xdr:rowOff>
    </xdr:to>
    <xdr:sp macro="" textlink="">
      <xdr:nvSpPr>
        <xdr:cNvPr id="60" name="角丸四角形 59">
          <a:extLst>
            <a:ext uri="{FF2B5EF4-FFF2-40B4-BE49-F238E27FC236}">
              <a16:creationId xmlns:a16="http://schemas.microsoft.com/office/drawing/2014/main" id="{00000000-0008-0000-0000-00003C000000}"/>
            </a:ext>
          </a:extLst>
        </xdr:cNvPr>
        <xdr:cNvSpPr/>
      </xdr:nvSpPr>
      <xdr:spPr>
        <a:xfrm>
          <a:off x="12888058" y="15401192"/>
          <a:ext cx="945173" cy="3626827"/>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73269</xdr:colOff>
      <xdr:row>1</xdr:row>
      <xdr:rowOff>131884</xdr:rowOff>
    </xdr:from>
    <xdr:to>
      <xdr:col>45</xdr:col>
      <xdr:colOff>0</xdr:colOff>
      <xdr:row>4</xdr:row>
      <xdr:rowOff>43961</xdr:rowOff>
    </xdr:to>
    <xdr:sp macro="" textlink="">
      <xdr:nvSpPr>
        <xdr:cNvPr id="61" name="正方形/長方形 60">
          <a:extLst>
            <a:ext uri="{FF2B5EF4-FFF2-40B4-BE49-F238E27FC236}">
              <a16:creationId xmlns:a16="http://schemas.microsoft.com/office/drawing/2014/main" id="{00000000-0008-0000-0000-00003D000000}"/>
            </a:ext>
          </a:extLst>
        </xdr:cNvPr>
        <xdr:cNvSpPr/>
      </xdr:nvSpPr>
      <xdr:spPr>
        <a:xfrm>
          <a:off x="9495692" y="373672"/>
          <a:ext cx="4337539" cy="534866"/>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bIns="0" rtlCol="0" anchor="t"/>
        <a:lstStyle/>
        <a:p>
          <a:pPr algn="l"/>
          <a:r>
            <a:rPr kumimoji="1" lang="ja-JP" altLang="en-US" sz="900" b="1">
              <a:solidFill>
                <a:schemeClr val="tx1"/>
              </a:solidFill>
            </a:rPr>
            <a:t>エクセルの水色の部分（記載例の黄色点線内部）以外は入力不要です。</a:t>
          </a:r>
          <a:endParaRPr kumimoji="1" lang="en-US" altLang="ja-JP" sz="900" b="1">
            <a:solidFill>
              <a:schemeClr val="tx1"/>
            </a:solidFill>
          </a:endParaRPr>
        </a:p>
        <a:p>
          <a:pPr algn="l"/>
          <a:r>
            <a:rPr kumimoji="1" lang="ja-JP" altLang="en-US" sz="900">
              <a:solidFill>
                <a:schemeClr val="tx1"/>
              </a:solidFill>
            </a:rPr>
            <a:t>入力後時間数が計算されますので、間違いないか必ず確認してください。</a:t>
          </a:r>
        </a:p>
      </xdr:txBody>
    </xdr:sp>
    <xdr:clientData/>
  </xdr:twoCellAnchor>
  <xdr:twoCellAnchor>
    <xdr:from>
      <xdr:col>36</xdr:col>
      <xdr:colOff>157529</xdr:colOff>
      <xdr:row>7</xdr:row>
      <xdr:rowOff>87924</xdr:rowOff>
    </xdr:from>
    <xdr:to>
      <xdr:col>42</xdr:col>
      <xdr:colOff>0</xdr:colOff>
      <xdr:row>11</xdr:row>
      <xdr:rowOff>0</xdr:rowOff>
    </xdr:to>
    <xdr:cxnSp macro="">
      <xdr:nvCxnSpPr>
        <xdr:cNvPr id="62" name="直線矢印コネクタ 61">
          <a:extLst>
            <a:ext uri="{FF2B5EF4-FFF2-40B4-BE49-F238E27FC236}">
              <a16:creationId xmlns:a16="http://schemas.microsoft.com/office/drawing/2014/main" id="{00000000-0008-0000-0000-00003E000000}"/>
            </a:ext>
          </a:extLst>
        </xdr:cNvPr>
        <xdr:cNvCxnSpPr>
          <a:stCxn id="35" idx="2"/>
        </xdr:cNvCxnSpPr>
      </xdr:nvCxnSpPr>
      <xdr:spPr>
        <a:xfrm>
          <a:off x="11155241" y="1699847"/>
          <a:ext cx="1732817" cy="754672"/>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8</xdr:row>
      <xdr:rowOff>0</xdr:rowOff>
    </xdr:from>
    <xdr:to>
      <xdr:col>26</xdr:col>
      <xdr:colOff>0</xdr:colOff>
      <xdr:row>9</xdr:row>
      <xdr:rowOff>0</xdr:rowOff>
    </xdr:to>
    <xdr:sp macro="" textlink="">
      <xdr:nvSpPr>
        <xdr:cNvPr id="67" name="角丸四角形 66">
          <a:extLst>
            <a:ext uri="{FF2B5EF4-FFF2-40B4-BE49-F238E27FC236}">
              <a16:creationId xmlns:a16="http://schemas.microsoft.com/office/drawing/2014/main" id="{00000000-0008-0000-0000-000043000000}"/>
            </a:ext>
          </a:extLst>
        </xdr:cNvPr>
        <xdr:cNvSpPr/>
      </xdr:nvSpPr>
      <xdr:spPr>
        <a:xfrm>
          <a:off x="7532077" y="1729154"/>
          <a:ext cx="315058" cy="241788"/>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0</xdr:colOff>
      <xdr:row>0</xdr:row>
      <xdr:rowOff>0</xdr:rowOff>
    </xdr:from>
    <xdr:to>
      <xdr:col>42</xdr:col>
      <xdr:colOff>0</xdr:colOff>
      <xdr:row>0</xdr:row>
      <xdr:rowOff>241788</xdr:rowOff>
    </xdr:to>
    <xdr:sp macro="" textlink="">
      <xdr:nvSpPr>
        <xdr:cNvPr id="68" name="角丸四角形 67">
          <a:extLst>
            <a:ext uri="{FF2B5EF4-FFF2-40B4-BE49-F238E27FC236}">
              <a16:creationId xmlns:a16="http://schemas.microsoft.com/office/drawing/2014/main" id="{00000000-0008-0000-0000-000044000000}"/>
            </a:ext>
          </a:extLst>
        </xdr:cNvPr>
        <xdr:cNvSpPr/>
      </xdr:nvSpPr>
      <xdr:spPr>
        <a:xfrm>
          <a:off x="12573000" y="0"/>
          <a:ext cx="315058" cy="241788"/>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40</xdr:row>
      <xdr:rowOff>241788</xdr:rowOff>
    </xdr:from>
    <xdr:to>
      <xdr:col>26</xdr:col>
      <xdr:colOff>0</xdr:colOff>
      <xdr:row>41</xdr:row>
      <xdr:rowOff>241788</xdr:rowOff>
    </xdr:to>
    <xdr:sp macro="" textlink="">
      <xdr:nvSpPr>
        <xdr:cNvPr id="70" name="角丸四角形 69">
          <a:extLst>
            <a:ext uri="{FF2B5EF4-FFF2-40B4-BE49-F238E27FC236}">
              <a16:creationId xmlns:a16="http://schemas.microsoft.com/office/drawing/2014/main" id="{00000000-0008-0000-0000-000046000000}"/>
            </a:ext>
          </a:extLst>
        </xdr:cNvPr>
        <xdr:cNvSpPr/>
      </xdr:nvSpPr>
      <xdr:spPr>
        <a:xfrm>
          <a:off x="7532077" y="9862038"/>
          <a:ext cx="315058" cy="241788"/>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40</xdr:row>
      <xdr:rowOff>241788</xdr:rowOff>
    </xdr:from>
    <xdr:to>
      <xdr:col>28</xdr:col>
      <xdr:colOff>0</xdr:colOff>
      <xdr:row>41</xdr:row>
      <xdr:rowOff>241788</xdr:rowOff>
    </xdr:to>
    <xdr:sp macro="" textlink="">
      <xdr:nvSpPr>
        <xdr:cNvPr id="71" name="角丸四角形 70">
          <a:extLst>
            <a:ext uri="{FF2B5EF4-FFF2-40B4-BE49-F238E27FC236}">
              <a16:creationId xmlns:a16="http://schemas.microsoft.com/office/drawing/2014/main" id="{00000000-0008-0000-0000-000047000000}"/>
            </a:ext>
          </a:extLst>
        </xdr:cNvPr>
        <xdr:cNvSpPr/>
      </xdr:nvSpPr>
      <xdr:spPr>
        <a:xfrm>
          <a:off x="8162192" y="9862038"/>
          <a:ext cx="315058" cy="241788"/>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0</xdr:colOff>
      <xdr:row>66</xdr:row>
      <xdr:rowOff>0</xdr:rowOff>
    </xdr:from>
    <xdr:to>
      <xdr:col>26</xdr:col>
      <xdr:colOff>0</xdr:colOff>
      <xdr:row>67</xdr:row>
      <xdr:rowOff>0</xdr:rowOff>
    </xdr:to>
    <xdr:sp macro="" textlink="">
      <xdr:nvSpPr>
        <xdr:cNvPr id="72" name="角丸四角形 71">
          <a:extLst>
            <a:ext uri="{FF2B5EF4-FFF2-40B4-BE49-F238E27FC236}">
              <a16:creationId xmlns:a16="http://schemas.microsoft.com/office/drawing/2014/main" id="{00000000-0008-0000-0000-000048000000}"/>
            </a:ext>
          </a:extLst>
        </xdr:cNvPr>
        <xdr:cNvSpPr/>
      </xdr:nvSpPr>
      <xdr:spPr>
        <a:xfrm>
          <a:off x="7532077" y="14697808"/>
          <a:ext cx="315058" cy="241788"/>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31</xdr:row>
      <xdr:rowOff>117231</xdr:rowOff>
    </xdr:from>
    <xdr:to>
      <xdr:col>39</xdr:col>
      <xdr:colOff>0</xdr:colOff>
      <xdr:row>31</xdr:row>
      <xdr:rowOff>117231</xdr:rowOff>
    </xdr:to>
    <xdr:cxnSp macro="">
      <xdr:nvCxnSpPr>
        <xdr:cNvPr id="91" name="直線矢印コネクタ 90">
          <a:extLst>
            <a:ext uri="{FF2B5EF4-FFF2-40B4-BE49-F238E27FC236}">
              <a16:creationId xmlns:a16="http://schemas.microsoft.com/office/drawing/2014/main" id="{00000000-0008-0000-0000-00005B000000}"/>
            </a:ext>
          </a:extLst>
        </xdr:cNvPr>
        <xdr:cNvCxnSpPr/>
      </xdr:nvCxnSpPr>
      <xdr:spPr>
        <a:xfrm>
          <a:off x="10367596" y="7407519"/>
          <a:ext cx="1575289" cy="0"/>
        </a:xfrm>
        <a:prstGeom prst="straightConnector1">
          <a:avLst/>
        </a:prstGeom>
        <a:ln w="38100">
          <a:solidFill>
            <a:srgbClr val="FFFF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66</xdr:row>
      <xdr:rowOff>0</xdr:rowOff>
    </xdr:from>
    <xdr:to>
      <xdr:col>28</xdr:col>
      <xdr:colOff>0</xdr:colOff>
      <xdr:row>67</xdr:row>
      <xdr:rowOff>0</xdr:rowOff>
    </xdr:to>
    <xdr:sp macro="" textlink="">
      <xdr:nvSpPr>
        <xdr:cNvPr id="73" name="角丸四角形 72">
          <a:extLst>
            <a:ext uri="{FF2B5EF4-FFF2-40B4-BE49-F238E27FC236}">
              <a16:creationId xmlns:a16="http://schemas.microsoft.com/office/drawing/2014/main" id="{00000000-0008-0000-0000-000049000000}"/>
            </a:ext>
          </a:extLst>
        </xdr:cNvPr>
        <xdr:cNvSpPr/>
      </xdr:nvSpPr>
      <xdr:spPr>
        <a:xfrm>
          <a:off x="8162192" y="14697808"/>
          <a:ext cx="315058" cy="241788"/>
        </a:xfrm>
        <a:prstGeom prst="roundRect">
          <a:avLst/>
        </a:prstGeom>
        <a:noFill/>
        <a:ln w="19050">
          <a:solidFill>
            <a:srgbClr val="FFFF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204867</xdr:colOff>
      <xdr:row>30</xdr:row>
      <xdr:rowOff>12441</xdr:rowOff>
    </xdr:from>
    <xdr:to>
      <xdr:col>38</xdr:col>
      <xdr:colOff>43675</xdr:colOff>
      <xdr:row>32</xdr:row>
      <xdr:rowOff>59764</xdr:rowOff>
    </xdr:to>
    <xdr:sp macro="" textlink="">
      <xdr:nvSpPr>
        <xdr:cNvPr id="74" name="正方形/長方形 73">
          <a:extLst>
            <a:ext uri="{FF2B5EF4-FFF2-40B4-BE49-F238E27FC236}">
              <a16:creationId xmlns:a16="http://schemas.microsoft.com/office/drawing/2014/main" id="{00000000-0008-0000-0000-00004A000000}"/>
            </a:ext>
          </a:extLst>
        </xdr:cNvPr>
        <xdr:cNvSpPr/>
      </xdr:nvSpPr>
      <xdr:spPr>
        <a:xfrm>
          <a:off x="10521749" y="6773323"/>
          <a:ext cx="1093867" cy="510500"/>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tlCol="0" anchor="t"/>
        <a:lstStyle/>
        <a:p>
          <a:pPr algn="ctr"/>
          <a:r>
            <a:rPr kumimoji="1" lang="ja-JP" altLang="en-US" sz="900" b="1">
              <a:solidFill>
                <a:schemeClr val="tx1"/>
              </a:solidFill>
            </a:rPr>
            <a:t>１ページ目の合計</a:t>
          </a:r>
          <a:endParaRPr kumimoji="1" lang="en-US" altLang="ja-JP" sz="900" b="1">
            <a:solidFill>
              <a:schemeClr val="tx1"/>
            </a:solidFill>
          </a:endParaRPr>
        </a:p>
        <a:p>
          <a:pPr algn="ctr"/>
          <a:r>
            <a:rPr kumimoji="1" lang="en-US" altLang="ja-JP" sz="900" b="1">
              <a:solidFill>
                <a:schemeClr val="tx1"/>
              </a:solidFill>
            </a:rPr>
            <a:t>60</a:t>
          </a:r>
          <a:r>
            <a:rPr kumimoji="1" lang="ja-JP" altLang="en-US" sz="900" b="1">
              <a:solidFill>
                <a:schemeClr val="tx1"/>
              </a:solidFill>
            </a:rPr>
            <a:t>分未満切り捨て</a:t>
          </a:r>
          <a:endParaRPr kumimoji="1" lang="en-US" altLang="ja-JP" sz="900" b="1">
            <a:solidFill>
              <a:schemeClr val="tx1"/>
            </a:solidFill>
          </a:endParaRPr>
        </a:p>
      </xdr:txBody>
    </xdr:sp>
    <xdr:clientData/>
  </xdr:twoCellAnchor>
  <xdr:twoCellAnchor>
    <xdr:from>
      <xdr:col>34</xdr:col>
      <xdr:colOff>168519</xdr:colOff>
      <xdr:row>32</xdr:row>
      <xdr:rowOff>81169</xdr:rowOff>
    </xdr:from>
    <xdr:to>
      <xdr:col>38</xdr:col>
      <xdr:colOff>124557</xdr:colOff>
      <xdr:row>34</xdr:row>
      <xdr:rowOff>213055</xdr:rowOff>
    </xdr:to>
    <xdr:sp macro="" textlink="">
      <xdr:nvSpPr>
        <xdr:cNvPr id="85" name="正方形/長方形 84">
          <a:extLst>
            <a:ext uri="{FF2B5EF4-FFF2-40B4-BE49-F238E27FC236}">
              <a16:creationId xmlns:a16="http://schemas.microsoft.com/office/drawing/2014/main" id="{00000000-0008-0000-0000-000055000000}"/>
            </a:ext>
          </a:extLst>
        </xdr:cNvPr>
        <xdr:cNvSpPr/>
      </xdr:nvSpPr>
      <xdr:spPr>
        <a:xfrm>
          <a:off x="10485401" y="7305228"/>
          <a:ext cx="1211097" cy="483003"/>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rtlCol="0" anchor="t"/>
        <a:lstStyle/>
        <a:p>
          <a:pPr algn="ctr"/>
          <a:r>
            <a:rPr kumimoji="1" lang="ja-JP" altLang="en-US" sz="800" b="1">
              <a:solidFill>
                <a:schemeClr val="tx1"/>
              </a:solidFill>
            </a:rPr>
            <a:t>２ページ以降を</a:t>
          </a:r>
          <a:endParaRPr kumimoji="1" lang="en-US" altLang="ja-JP" sz="800" b="1">
            <a:solidFill>
              <a:schemeClr val="tx1"/>
            </a:solidFill>
          </a:endParaRPr>
        </a:p>
        <a:p>
          <a:pPr algn="ctr"/>
          <a:r>
            <a:rPr kumimoji="1" lang="ja-JP" altLang="en-US" sz="800" b="1">
              <a:solidFill>
                <a:schemeClr val="tx1"/>
              </a:solidFill>
            </a:rPr>
            <a:t>含めたこの申請の合計</a:t>
          </a:r>
        </a:p>
      </xdr:txBody>
    </xdr:sp>
    <xdr:clientData/>
  </xdr:twoCellAnchor>
  <xdr:twoCellAnchor>
    <xdr:from>
      <xdr:col>33</xdr:col>
      <xdr:colOff>306264</xdr:colOff>
      <xdr:row>32</xdr:row>
      <xdr:rowOff>130420</xdr:rowOff>
    </xdr:from>
    <xdr:to>
      <xdr:col>38</xdr:col>
      <xdr:colOff>306264</xdr:colOff>
      <xdr:row>32</xdr:row>
      <xdr:rowOff>130420</xdr:rowOff>
    </xdr:to>
    <xdr:cxnSp macro="">
      <xdr:nvCxnSpPr>
        <xdr:cNvPr id="92" name="直線矢印コネクタ 91">
          <a:extLst>
            <a:ext uri="{FF2B5EF4-FFF2-40B4-BE49-F238E27FC236}">
              <a16:creationId xmlns:a16="http://schemas.microsoft.com/office/drawing/2014/main" id="{00000000-0008-0000-0000-00005C000000}"/>
            </a:ext>
          </a:extLst>
        </xdr:cNvPr>
        <xdr:cNvCxnSpPr/>
      </xdr:nvCxnSpPr>
      <xdr:spPr>
        <a:xfrm>
          <a:off x="10358802" y="7669824"/>
          <a:ext cx="1575289" cy="0"/>
        </a:xfrm>
        <a:prstGeom prst="straightConnector1">
          <a:avLst/>
        </a:prstGeom>
        <a:ln w="38100">
          <a:solidFill>
            <a:srgbClr val="FFFF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0</xdr:colOff>
      <xdr:row>37</xdr:row>
      <xdr:rowOff>14654</xdr:rowOff>
    </xdr:from>
    <xdr:to>
      <xdr:col>42</xdr:col>
      <xdr:colOff>0</xdr:colOff>
      <xdr:row>39</xdr:row>
      <xdr:rowOff>0</xdr:rowOff>
    </xdr:to>
    <xdr:sp macro="" textlink="">
      <xdr:nvSpPr>
        <xdr:cNvPr id="94" name="角丸四角形 93">
          <a:extLst>
            <a:ext uri="{FF2B5EF4-FFF2-40B4-BE49-F238E27FC236}">
              <a16:creationId xmlns:a16="http://schemas.microsoft.com/office/drawing/2014/main" id="{00000000-0008-0000-0000-00005E000000}"/>
            </a:ext>
          </a:extLst>
        </xdr:cNvPr>
        <xdr:cNvSpPr/>
      </xdr:nvSpPr>
      <xdr:spPr>
        <a:xfrm>
          <a:off x="11915775" y="8777654"/>
          <a:ext cx="942975" cy="490171"/>
        </a:xfrm>
        <a:prstGeom prst="roundRect">
          <a:avLst/>
        </a:prstGeom>
        <a:noFill/>
        <a:ln w="38100">
          <a:solidFill>
            <a:srgbClr val="00FFFF"/>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0</xdr:colOff>
      <xdr:row>64</xdr:row>
      <xdr:rowOff>117231</xdr:rowOff>
    </xdr:from>
    <xdr:to>
      <xdr:col>39</xdr:col>
      <xdr:colOff>0</xdr:colOff>
      <xdr:row>64</xdr:row>
      <xdr:rowOff>117231</xdr:rowOff>
    </xdr:to>
    <xdr:cxnSp macro="">
      <xdr:nvCxnSpPr>
        <xdr:cNvPr id="95" name="直線矢印コネクタ 94">
          <a:extLst>
            <a:ext uri="{FF2B5EF4-FFF2-40B4-BE49-F238E27FC236}">
              <a16:creationId xmlns:a16="http://schemas.microsoft.com/office/drawing/2014/main" id="{00000000-0008-0000-0000-00005F000000}"/>
            </a:ext>
          </a:extLst>
        </xdr:cNvPr>
        <xdr:cNvCxnSpPr/>
      </xdr:nvCxnSpPr>
      <xdr:spPr>
        <a:xfrm>
          <a:off x="10367596" y="14331462"/>
          <a:ext cx="1575289" cy="0"/>
        </a:xfrm>
        <a:prstGeom prst="straightConnector1">
          <a:avLst/>
        </a:prstGeom>
        <a:ln w="38100">
          <a:solidFill>
            <a:srgbClr val="FFFF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174984</xdr:colOff>
      <xdr:row>63</xdr:row>
      <xdr:rowOff>209175</xdr:rowOff>
    </xdr:from>
    <xdr:to>
      <xdr:col>38</xdr:col>
      <xdr:colOff>127000</xdr:colOff>
      <xdr:row>66</xdr:row>
      <xdr:rowOff>209175</xdr:rowOff>
    </xdr:to>
    <xdr:sp macro="" textlink="">
      <xdr:nvSpPr>
        <xdr:cNvPr id="96" name="正方形/長方形 95">
          <a:extLst>
            <a:ext uri="{FF2B5EF4-FFF2-40B4-BE49-F238E27FC236}">
              <a16:creationId xmlns:a16="http://schemas.microsoft.com/office/drawing/2014/main" id="{00000000-0008-0000-0000-000060000000}"/>
            </a:ext>
          </a:extLst>
        </xdr:cNvPr>
        <xdr:cNvSpPr/>
      </xdr:nvSpPr>
      <xdr:spPr>
        <a:xfrm>
          <a:off x="10491866" y="14739469"/>
          <a:ext cx="1207075" cy="694765"/>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1">
              <a:solidFill>
                <a:schemeClr val="tx1"/>
              </a:solidFill>
            </a:rPr>
            <a:t>２ページ目</a:t>
          </a:r>
          <a:endParaRPr kumimoji="1" lang="en-US" altLang="ja-JP" sz="900" b="1">
            <a:solidFill>
              <a:schemeClr val="tx1"/>
            </a:solidFill>
          </a:endParaRPr>
        </a:p>
        <a:p>
          <a:pPr algn="ctr"/>
          <a:r>
            <a:rPr kumimoji="1" lang="ja-JP" altLang="en-US" sz="900" b="1">
              <a:solidFill>
                <a:schemeClr val="tx1"/>
              </a:solidFill>
            </a:rPr>
            <a:t>上半分の合計</a:t>
          </a:r>
          <a:endParaRPr kumimoji="1" lang="en-US" altLang="ja-JP" sz="900" b="1">
            <a:solidFill>
              <a:schemeClr val="tx1"/>
            </a:solidFill>
          </a:endParaRPr>
        </a:p>
        <a:p>
          <a:pPr algn="ctr"/>
          <a:r>
            <a:rPr kumimoji="1" lang="en-US" altLang="ja-JP" sz="900" b="1">
              <a:solidFill>
                <a:schemeClr val="tx1"/>
              </a:solidFill>
            </a:rPr>
            <a:t>60</a:t>
          </a:r>
          <a:r>
            <a:rPr kumimoji="1" lang="ja-JP" altLang="en-US" sz="900" b="1">
              <a:solidFill>
                <a:schemeClr val="tx1"/>
              </a:solidFill>
            </a:rPr>
            <a:t>分未満切り捨て</a:t>
          </a:r>
        </a:p>
      </xdr:txBody>
    </xdr:sp>
    <xdr:clientData/>
  </xdr:twoCellAnchor>
  <xdr:twoCellAnchor>
    <xdr:from>
      <xdr:col>34</xdr:col>
      <xdr:colOff>0</xdr:colOff>
      <xdr:row>89</xdr:row>
      <xdr:rowOff>117231</xdr:rowOff>
    </xdr:from>
    <xdr:to>
      <xdr:col>39</xdr:col>
      <xdr:colOff>0</xdr:colOff>
      <xdr:row>89</xdr:row>
      <xdr:rowOff>117231</xdr:rowOff>
    </xdr:to>
    <xdr:cxnSp macro="">
      <xdr:nvCxnSpPr>
        <xdr:cNvPr id="98" name="直線矢印コネクタ 97">
          <a:extLst>
            <a:ext uri="{FF2B5EF4-FFF2-40B4-BE49-F238E27FC236}">
              <a16:creationId xmlns:a16="http://schemas.microsoft.com/office/drawing/2014/main" id="{00000000-0008-0000-0000-000062000000}"/>
            </a:ext>
          </a:extLst>
        </xdr:cNvPr>
        <xdr:cNvCxnSpPr/>
      </xdr:nvCxnSpPr>
      <xdr:spPr>
        <a:xfrm>
          <a:off x="10367596" y="19167231"/>
          <a:ext cx="1575289" cy="0"/>
        </a:xfrm>
        <a:prstGeom prst="straightConnector1">
          <a:avLst/>
        </a:prstGeom>
        <a:ln w="38100">
          <a:solidFill>
            <a:srgbClr val="FFFF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174984</xdr:colOff>
      <xdr:row>88</xdr:row>
      <xdr:rowOff>59764</xdr:rowOff>
    </xdr:from>
    <xdr:to>
      <xdr:col>38</xdr:col>
      <xdr:colOff>127000</xdr:colOff>
      <xdr:row>91</xdr:row>
      <xdr:rowOff>74705</xdr:rowOff>
    </xdr:to>
    <xdr:sp macro="" textlink="">
      <xdr:nvSpPr>
        <xdr:cNvPr id="99" name="正方形/長方形 98">
          <a:extLst>
            <a:ext uri="{FF2B5EF4-FFF2-40B4-BE49-F238E27FC236}">
              <a16:creationId xmlns:a16="http://schemas.microsoft.com/office/drawing/2014/main" id="{00000000-0008-0000-0000-000063000000}"/>
            </a:ext>
          </a:extLst>
        </xdr:cNvPr>
        <xdr:cNvSpPr/>
      </xdr:nvSpPr>
      <xdr:spPr>
        <a:xfrm>
          <a:off x="10491866" y="20379764"/>
          <a:ext cx="1207075" cy="709706"/>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1">
              <a:solidFill>
                <a:schemeClr val="tx1"/>
              </a:solidFill>
            </a:rPr>
            <a:t>２ページ目</a:t>
          </a:r>
          <a:endParaRPr kumimoji="1" lang="en-US" altLang="ja-JP" sz="900" b="1">
            <a:solidFill>
              <a:schemeClr val="tx1"/>
            </a:solidFill>
          </a:endParaRPr>
        </a:p>
        <a:p>
          <a:pPr algn="ctr"/>
          <a:r>
            <a:rPr kumimoji="1" lang="ja-JP" altLang="en-US" sz="900" b="1">
              <a:solidFill>
                <a:schemeClr val="tx1"/>
              </a:solidFill>
            </a:rPr>
            <a:t>下半分の合計</a:t>
          </a:r>
          <a:endParaRPr kumimoji="1" lang="en-US" altLang="ja-JP" sz="900" b="1">
            <a:solidFill>
              <a:schemeClr val="tx1"/>
            </a:solidFill>
          </a:endParaRPr>
        </a:p>
        <a:p>
          <a:pPr algn="ctr"/>
          <a:r>
            <a:rPr kumimoji="1" lang="en-US" altLang="ja-JP" sz="900" b="1">
              <a:solidFill>
                <a:schemeClr val="tx1"/>
              </a:solidFill>
            </a:rPr>
            <a:t>60</a:t>
          </a:r>
          <a:r>
            <a:rPr kumimoji="1" lang="ja-JP" altLang="en-US" sz="900" b="1">
              <a:solidFill>
                <a:schemeClr val="tx1"/>
              </a:solidFill>
            </a:rPr>
            <a:t>分未満切り捨て</a:t>
          </a:r>
        </a:p>
      </xdr:txBody>
    </xdr:sp>
    <xdr:clientData/>
  </xdr:twoCellAnchor>
  <xdr:twoCellAnchor>
    <xdr:from>
      <xdr:col>30</xdr:col>
      <xdr:colOff>197969</xdr:colOff>
      <xdr:row>91</xdr:row>
      <xdr:rowOff>101844</xdr:rowOff>
    </xdr:from>
    <xdr:to>
      <xdr:col>44</xdr:col>
      <xdr:colOff>253998</xdr:colOff>
      <xdr:row>92</xdr:row>
      <xdr:rowOff>171450</xdr:rowOff>
    </xdr:to>
    <xdr:sp macro="" textlink="">
      <xdr:nvSpPr>
        <xdr:cNvPr id="100" name="正方形/長方形 99">
          <a:extLst>
            <a:ext uri="{FF2B5EF4-FFF2-40B4-BE49-F238E27FC236}">
              <a16:creationId xmlns:a16="http://schemas.microsoft.com/office/drawing/2014/main" id="{00000000-0008-0000-0000-000064000000}"/>
            </a:ext>
          </a:extLst>
        </xdr:cNvPr>
        <xdr:cNvSpPr/>
      </xdr:nvSpPr>
      <xdr:spPr>
        <a:xfrm>
          <a:off x="9259793" y="21116609"/>
          <a:ext cx="4448734" cy="301194"/>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72000" bIns="0" rtlCol="0" anchor="t"/>
        <a:lstStyle/>
        <a:p>
          <a:pPr algn="ctr"/>
          <a:r>
            <a:rPr kumimoji="1" lang="ja-JP" altLang="en-US" sz="900" b="1">
              <a:solidFill>
                <a:schemeClr val="tx1"/>
              </a:solidFill>
            </a:rPr>
            <a:t>記載する行が不足する場合は、続きを２ページ目と同様に記載して下さい。</a:t>
          </a:r>
          <a:endParaRPr kumimoji="1" lang="en-US" altLang="ja-JP" sz="900" b="1">
            <a:solidFill>
              <a:schemeClr val="tx1"/>
            </a:solidFill>
          </a:endParaRPr>
        </a:p>
      </xdr:txBody>
    </xdr:sp>
    <xdr:clientData/>
  </xdr:twoCellAnchor>
  <xdr:twoCellAnchor>
    <xdr:from>
      <xdr:col>30</xdr:col>
      <xdr:colOff>219074</xdr:colOff>
      <xdr:row>39</xdr:row>
      <xdr:rowOff>82794</xdr:rowOff>
    </xdr:from>
    <xdr:to>
      <xdr:col>45</xdr:col>
      <xdr:colOff>85724</xdr:colOff>
      <xdr:row>40</xdr:row>
      <xdr:rowOff>142875</xdr:rowOff>
    </xdr:to>
    <xdr:sp macro="" textlink="">
      <xdr:nvSpPr>
        <xdr:cNvPr id="104" name="正方形/長方形 103">
          <a:extLst>
            <a:ext uri="{FF2B5EF4-FFF2-40B4-BE49-F238E27FC236}">
              <a16:creationId xmlns:a16="http://schemas.microsoft.com/office/drawing/2014/main" id="{00000000-0008-0000-0000-000068000000}"/>
            </a:ext>
          </a:extLst>
        </xdr:cNvPr>
        <xdr:cNvSpPr/>
      </xdr:nvSpPr>
      <xdr:spPr>
        <a:xfrm>
          <a:off x="9305924" y="9350619"/>
          <a:ext cx="4581525" cy="307731"/>
        </a:xfrm>
        <a:prstGeom prst="rect">
          <a:avLst/>
        </a:prstGeom>
        <a:solidFill>
          <a:srgbClr val="00FFFF"/>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ctr"/>
          <a:r>
            <a:rPr lang="ja-JP" altLang="ja-JP" sz="1100" b="1">
              <a:solidFill>
                <a:schemeClr val="tx1"/>
              </a:solidFill>
              <a:effectLst/>
              <a:latin typeface="+mn-lt"/>
              <a:ea typeface="+mn-ea"/>
              <a:cs typeface="+mn-cs"/>
            </a:rPr>
            <a:t>交付請求額をフォーム上の「請求金額」に入力します</a:t>
          </a:r>
          <a:endParaRPr lang="ja-JP" altLang="ja-JP">
            <a:solidFill>
              <a:schemeClr val="tx1"/>
            </a:solidFill>
            <a:effectLst/>
          </a:endParaRPr>
        </a:p>
      </xdr:txBody>
    </xdr:sp>
    <xdr:clientData/>
  </xdr:twoCellAnchor>
  <xdr:twoCellAnchor>
    <xdr:from>
      <xdr:col>34</xdr:col>
      <xdr:colOff>306458</xdr:colOff>
      <xdr:row>37</xdr:row>
      <xdr:rowOff>8283</xdr:rowOff>
    </xdr:from>
    <xdr:to>
      <xdr:col>38</xdr:col>
      <xdr:colOff>251792</xdr:colOff>
      <xdr:row>39</xdr:row>
      <xdr:rowOff>8283</xdr:rowOff>
    </xdr:to>
    <xdr:sp macro="" textlink="">
      <xdr:nvSpPr>
        <xdr:cNvPr id="27" name="角丸四角形吹き出し 26">
          <a:extLst>
            <a:ext uri="{FF2B5EF4-FFF2-40B4-BE49-F238E27FC236}">
              <a16:creationId xmlns:a16="http://schemas.microsoft.com/office/drawing/2014/main" id="{00000000-0008-0000-0000-00001B000000}"/>
            </a:ext>
          </a:extLst>
        </xdr:cNvPr>
        <xdr:cNvSpPr/>
      </xdr:nvSpPr>
      <xdr:spPr>
        <a:xfrm>
          <a:off x="3599387" y="8920962"/>
          <a:ext cx="1197191" cy="503464"/>
        </a:xfrm>
        <a:prstGeom prst="wedgeRoundRectCallout">
          <a:avLst>
            <a:gd name="adj1" fmla="val 63259"/>
            <a:gd name="adj2" fmla="val -29676"/>
            <a:gd name="adj3" fmla="val 16667"/>
          </a:avLst>
        </a:prstGeom>
        <a:solidFill>
          <a:schemeClr val="accent4">
            <a:lumMod val="20000"/>
            <a:lumOff val="80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ctr"/>
          <a:r>
            <a:rPr kumimoji="1" lang="en-US" altLang="ja-JP" sz="1050" b="1">
              <a:solidFill>
                <a:srgbClr val="FF0000"/>
              </a:solidFill>
            </a:rPr>
            <a:t>A</a:t>
          </a:r>
          <a:r>
            <a:rPr kumimoji="1" lang="ja-JP" altLang="en-US" sz="1050" b="1">
              <a:solidFill>
                <a:sysClr val="windowText" lastClr="000000"/>
              </a:solidFill>
            </a:rPr>
            <a:t>と</a:t>
          </a:r>
          <a:r>
            <a:rPr kumimoji="1" lang="en-US" altLang="ja-JP" sz="1050" b="1">
              <a:solidFill>
                <a:schemeClr val="accent5"/>
              </a:solidFill>
            </a:rPr>
            <a:t>B</a:t>
          </a:r>
          <a:r>
            <a:rPr kumimoji="1" lang="ja-JP" altLang="en-US" sz="1050" b="1">
              <a:solidFill>
                <a:sysClr val="windowText" lastClr="000000"/>
              </a:solidFill>
            </a:rPr>
            <a:t>の</a:t>
          </a:r>
          <a:endParaRPr kumimoji="1" lang="en-US" altLang="ja-JP" sz="1050" b="1">
            <a:solidFill>
              <a:sysClr val="windowText" lastClr="000000"/>
            </a:solidFill>
          </a:endParaRPr>
        </a:p>
        <a:p>
          <a:pPr algn="ctr"/>
          <a:r>
            <a:rPr kumimoji="1" lang="ja-JP" altLang="en-US" sz="1050" b="1">
              <a:solidFill>
                <a:sysClr val="windowText" lastClr="000000"/>
              </a:solidFill>
            </a:rPr>
            <a:t>小さい方の金額</a:t>
          </a:r>
          <a:endParaRPr kumimoji="1" lang="en-US" altLang="ja-JP" sz="1050" b="1">
            <a:solidFill>
              <a:sysClr val="windowText" lastClr="000000"/>
            </a:solidFill>
          </a:endParaRPr>
        </a:p>
      </xdr:txBody>
    </xdr:sp>
    <xdr:clientData/>
  </xdr:twoCellAnchor>
  <xdr:twoCellAnchor>
    <xdr:from>
      <xdr:col>28</xdr:col>
      <xdr:colOff>0</xdr:colOff>
      <xdr:row>9</xdr:row>
      <xdr:rowOff>0</xdr:rowOff>
    </xdr:from>
    <xdr:to>
      <xdr:col>38</xdr:col>
      <xdr:colOff>0</xdr:colOff>
      <xdr:row>10</xdr:row>
      <xdr:rowOff>0</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8458200" y="1952625"/>
          <a:ext cx="3143250" cy="238125"/>
        </a:xfrm>
        <a:prstGeom prst="rect">
          <a:avLst/>
        </a:prstGeom>
        <a:solidFill>
          <a:srgbClr val="FFFF00"/>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0" rtlCol="0" anchor="t"/>
        <a:lstStyle/>
        <a:p>
          <a:pPr algn="ctr"/>
          <a:r>
            <a:rPr kumimoji="1" lang="ja-JP" altLang="en-US" sz="900" b="1">
              <a:solidFill>
                <a:schemeClr val="tx1"/>
              </a:solidFill>
            </a:rPr>
            <a:t>時刻は</a:t>
          </a:r>
          <a:r>
            <a:rPr kumimoji="1" lang="en-US" altLang="ja-JP" sz="900" b="1">
              <a:solidFill>
                <a:schemeClr val="tx1"/>
              </a:solidFill>
            </a:rPr>
            <a:t>AA:BB</a:t>
          </a:r>
          <a:r>
            <a:rPr kumimoji="1" lang="ja-JP" altLang="en-US" sz="900" b="1">
              <a:solidFill>
                <a:schemeClr val="tx1"/>
              </a:solidFill>
            </a:rPr>
            <a:t>～</a:t>
          </a:r>
          <a:r>
            <a:rPr kumimoji="1" lang="en-US" altLang="ja-JP" sz="900" b="1">
              <a:solidFill>
                <a:schemeClr val="tx1"/>
              </a:solidFill>
            </a:rPr>
            <a:t>XX:YY</a:t>
          </a:r>
          <a:r>
            <a:rPr kumimoji="1" lang="ja-JP" altLang="en-US" sz="900" b="1">
              <a:solidFill>
                <a:schemeClr val="tx1"/>
              </a:solidFill>
            </a:rPr>
            <a:t>の形式で入力してください。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T330"/>
  <sheetViews>
    <sheetView showGridLines="0" tabSelected="1" view="pageBreakPreview" zoomScaleNormal="115" zoomScaleSheetLayoutView="100" zoomScalePageLayoutView="55" workbookViewId="0">
      <selection activeCell="D1" sqref="D1:P1"/>
    </sheetView>
  </sheetViews>
  <sheetFormatPr defaultRowHeight="18"/>
  <cols>
    <col min="1" max="1" width="2.08203125" customWidth="1"/>
    <col min="2" max="22" width="4.08203125" customWidth="1"/>
    <col min="23" max="23" width="3.58203125" customWidth="1"/>
    <col min="24" max="24" width="2.08203125" customWidth="1"/>
    <col min="25" max="45" width="4.08203125" customWidth="1"/>
    <col min="46" max="46" width="3.58203125" customWidth="1"/>
  </cols>
  <sheetData>
    <row r="1" spans="2:45">
      <c r="D1" s="49" t="s">
        <v>34</v>
      </c>
      <c r="E1" s="49"/>
      <c r="F1" s="49"/>
      <c r="G1" s="49"/>
      <c r="H1" s="49"/>
      <c r="I1" s="49"/>
      <c r="J1" s="49"/>
      <c r="K1" s="49"/>
      <c r="L1" s="49"/>
      <c r="M1" s="49"/>
      <c r="N1" s="49"/>
      <c r="O1" s="49"/>
      <c r="P1" s="49"/>
      <c r="Q1" s="79" t="s">
        <v>13</v>
      </c>
      <c r="R1" s="79"/>
      <c r="S1" s="14">
        <v>8</v>
      </c>
      <c r="T1" s="79" t="s">
        <v>14</v>
      </c>
      <c r="U1" s="79"/>
      <c r="X1" s="15"/>
      <c r="Y1" s="15"/>
      <c r="Z1" s="15"/>
      <c r="AA1" s="83" t="s">
        <v>34</v>
      </c>
      <c r="AB1" s="83"/>
      <c r="AC1" s="83"/>
      <c r="AD1" s="83"/>
      <c r="AE1" s="83"/>
      <c r="AF1" s="83"/>
      <c r="AG1" s="83"/>
      <c r="AH1" s="83"/>
      <c r="AI1" s="83"/>
      <c r="AJ1" s="83"/>
      <c r="AK1" s="83"/>
      <c r="AL1" s="83"/>
      <c r="AM1" s="83"/>
      <c r="AN1" s="84" t="s">
        <v>13</v>
      </c>
      <c r="AO1" s="84"/>
      <c r="AP1" s="16">
        <v>8</v>
      </c>
      <c r="AQ1" s="84" t="s">
        <v>14</v>
      </c>
      <c r="AR1" s="84"/>
      <c r="AS1" s="15"/>
    </row>
    <row r="2" spans="2:45" ht="18.5" thickBot="1">
      <c r="B2" s="79" t="s">
        <v>27</v>
      </c>
      <c r="C2" s="79"/>
      <c r="D2" s="80"/>
      <c r="E2" s="80"/>
      <c r="F2" s="80"/>
      <c r="G2" s="80"/>
      <c r="H2" s="80"/>
      <c r="I2" s="80"/>
      <c r="J2" s="10" t="s">
        <v>25</v>
      </c>
      <c r="X2" s="15"/>
      <c r="Y2" s="84" t="s">
        <v>27</v>
      </c>
      <c r="Z2" s="84"/>
      <c r="AA2" s="85" t="s">
        <v>28</v>
      </c>
      <c r="AB2" s="85"/>
      <c r="AC2" s="85"/>
      <c r="AD2" s="85"/>
      <c r="AE2" s="85"/>
      <c r="AF2" s="85"/>
      <c r="AG2" s="17" t="s">
        <v>25</v>
      </c>
      <c r="AH2" s="15"/>
      <c r="AI2" s="15"/>
      <c r="AJ2" s="15"/>
      <c r="AK2" s="15"/>
      <c r="AL2" s="15"/>
      <c r="AM2" s="15"/>
      <c r="AN2" s="15"/>
      <c r="AO2" s="15"/>
      <c r="AP2" s="15"/>
      <c r="AQ2" s="15"/>
      <c r="AR2" s="15"/>
      <c r="AS2" s="15"/>
    </row>
    <row r="3" spans="2:45" ht="19" thickTop="1" thickBot="1">
      <c r="B3" s="81" t="s">
        <v>15</v>
      </c>
      <c r="C3" s="81"/>
      <c r="D3" s="82"/>
      <c r="E3" s="82"/>
      <c r="F3" s="82"/>
      <c r="G3" s="82"/>
      <c r="H3" s="82"/>
      <c r="I3" s="82"/>
      <c r="J3" s="11" t="s">
        <v>16</v>
      </c>
      <c r="X3" s="15"/>
      <c r="Y3" s="86" t="s">
        <v>15</v>
      </c>
      <c r="Z3" s="86"/>
      <c r="AA3" s="87" t="s">
        <v>29</v>
      </c>
      <c r="AB3" s="87"/>
      <c r="AC3" s="87"/>
      <c r="AD3" s="87"/>
      <c r="AE3" s="87"/>
      <c r="AF3" s="87"/>
      <c r="AG3" s="17" t="s">
        <v>16</v>
      </c>
      <c r="AH3" s="15"/>
      <c r="AI3" s="15"/>
      <c r="AJ3" s="15"/>
      <c r="AK3" s="15"/>
      <c r="AL3" s="15"/>
      <c r="AM3" s="15"/>
      <c r="AN3" s="15"/>
      <c r="AO3" s="15"/>
      <c r="AP3" s="15"/>
      <c r="AQ3" s="15"/>
      <c r="AR3" s="15"/>
      <c r="AS3" s="15"/>
    </row>
    <row r="4" spans="2:45" ht="9" customHeight="1" thickTop="1">
      <c r="X4" s="15"/>
      <c r="Y4" s="15"/>
      <c r="Z4" s="15"/>
      <c r="AA4" s="15"/>
      <c r="AB4" s="15"/>
      <c r="AC4" s="15"/>
      <c r="AD4" s="15"/>
      <c r="AE4" s="15"/>
      <c r="AF4" s="15"/>
      <c r="AG4" s="15"/>
      <c r="AH4" s="15"/>
      <c r="AI4" s="15"/>
      <c r="AJ4" s="15"/>
      <c r="AK4" s="15"/>
      <c r="AL4" s="15"/>
      <c r="AM4" s="15"/>
      <c r="AN4" s="15"/>
      <c r="AO4" s="15"/>
      <c r="AP4" s="15"/>
      <c r="AQ4" s="15"/>
      <c r="AR4" s="15"/>
      <c r="AS4" s="15"/>
    </row>
    <row r="5" spans="2:45" ht="19.5" customHeight="1">
      <c r="X5" s="15"/>
      <c r="Y5" s="15"/>
      <c r="Z5" s="15"/>
      <c r="AA5" s="15"/>
      <c r="AB5" s="15"/>
      <c r="AC5" s="15"/>
      <c r="AD5" s="15"/>
      <c r="AE5" s="15"/>
      <c r="AF5" s="15"/>
      <c r="AG5" s="15"/>
      <c r="AH5" s="15"/>
      <c r="AI5" s="15"/>
      <c r="AJ5" s="15"/>
      <c r="AK5" s="15"/>
      <c r="AL5" s="15"/>
      <c r="AM5" s="15"/>
      <c r="AN5" s="15"/>
      <c r="AO5" s="15"/>
      <c r="AP5" s="15"/>
      <c r="AQ5" s="15"/>
      <c r="AR5" s="15"/>
      <c r="AS5" s="15"/>
    </row>
    <row r="6" spans="2:45" ht="19.5" customHeight="1">
      <c r="X6" s="15"/>
      <c r="Y6" s="15"/>
      <c r="Z6" s="15"/>
      <c r="AA6" s="15"/>
      <c r="AB6" s="15"/>
      <c r="AC6" s="15"/>
      <c r="AD6" s="15"/>
      <c r="AE6" s="15"/>
      <c r="AF6" s="15"/>
      <c r="AG6" s="15"/>
      <c r="AH6" s="15"/>
      <c r="AI6" s="15"/>
      <c r="AJ6" s="15"/>
      <c r="AK6" s="15"/>
      <c r="AL6" s="15"/>
      <c r="AM6" s="15"/>
      <c r="AN6" s="15"/>
      <c r="AO6" s="15"/>
      <c r="AP6" s="15"/>
      <c r="AQ6" s="15"/>
      <c r="AR6" s="15"/>
      <c r="AS6" s="15"/>
    </row>
    <row r="7" spans="2:45" ht="19.5" customHeight="1">
      <c r="X7" s="15"/>
      <c r="Y7" s="15"/>
      <c r="Z7" s="15"/>
      <c r="AA7" s="15"/>
      <c r="AB7" s="15"/>
      <c r="AC7" s="15"/>
      <c r="AD7" s="15"/>
      <c r="AE7" s="15"/>
      <c r="AF7" s="15"/>
      <c r="AG7" s="15"/>
      <c r="AH7" s="15"/>
      <c r="AI7" s="15"/>
      <c r="AJ7" s="15"/>
      <c r="AK7" s="15"/>
      <c r="AL7" s="15"/>
      <c r="AM7" s="15"/>
      <c r="AN7" s="15"/>
      <c r="AO7" s="15"/>
      <c r="AP7" s="15"/>
      <c r="AQ7" s="15"/>
      <c r="AR7" s="15"/>
      <c r="AS7" s="15"/>
    </row>
    <row r="8" spans="2:45" ht="9" customHeight="1">
      <c r="X8" s="15"/>
      <c r="Y8" s="15"/>
      <c r="Z8" s="15"/>
      <c r="AA8" s="15"/>
      <c r="AB8" s="15"/>
      <c r="AC8" s="15"/>
      <c r="AD8" s="15"/>
      <c r="AE8" s="15"/>
      <c r="AF8" s="15"/>
      <c r="AG8" s="15"/>
      <c r="AH8" s="15"/>
      <c r="AI8" s="15"/>
      <c r="AJ8" s="15"/>
      <c r="AK8" s="15"/>
      <c r="AL8" s="15"/>
      <c r="AM8" s="15"/>
      <c r="AN8" s="15"/>
      <c r="AO8" s="15"/>
      <c r="AP8" s="15"/>
      <c r="AQ8" s="15"/>
      <c r="AR8" s="15"/>
      <c r="AS8" s="15"/>
    </row>
    <row r="9" spans="2:45">
      <c r="B9" s="2" t="s">
        <v>3</v>
      </c>
      <c r="C9" s="13"/>
      <c r="D9" s="3" t="s">
        <v>4</v>
      </c>
      <c r="E9" s="13"/>
      <c r="F9" s="4" t="s">
        <v>2</v>
      </c>
      <c r="G9" s="3"/>
      <c r="H9" s="5"/>
      <c r="I9" s="5"/>
      <c r="J9" s="5"/>
      <c r="K9" s="5"/>
      <c r="L9" s="5"/>
      <c r="M9" s="5"/>
      <c r="N9" s="5"/>
      <c r="O9" s="5"/>
      <c r="P9" s="5"/>
      <c r="Q9" s="5"/>
      <c r="R9" s="5"/>
      <c r="S9" s="5"/>
      <c r="T9" s="5"/>
      <c r="U9" s="5"/>
      <c r="V9" s="5"/>
      <c r="X9" s="15"/>
      <c r="Y9" s="18" t="s">
        <v>3</v>
      </c>
      <c r="Z9" s="19">
        <v>8</v>
      </c>
      <c r="AA9" s="20" t="s">
        <v>4</v>
      </c>
      <c r="AB9" s="19">
        <v>4</v>
      </c>
      <c r="AC9" s="21" t="s">
        <v>2</v>
      </c>
      <c r="AD9" s="20"/>
      <c r="AE9" s="22"/>
      <c r="AF9" s="22"/>
      <c r="AG9" s="22"/>
      <c r="AH9" s="22"/>
      <c r="AI9" s="22"/>
      <c r="AJ9" s="22"/>
      <c r="AK9" s="22"/>
      <c r="AL9" s="22"/>
      <c r="AM9" s="22"/>
      <c r="AN9" s="22"/>
      <c r="AO9" s="22"/>
      <c r="AP9" s="22"/>
      <c r="AQ9" s="22"/>
      <c r="AR9" s="22"/>
      <c r="AS9" s="22"/>
    </row>
    <row r="10" spans="2:45">
      <c r="B10" s="40" t="s">
        <v>5</v>
      </c>
      <c r="C10" s="40"/>
      <c r="D10" s="40" t="s">
        <v>8</v>
      </c>
      <c r="E10" s="40"/>
      <c r="F10" s="40"/>
      <c r="G10" s="40"/>
      <c r="H10" s="40"/>
      <c r="I10" s="40"/>
      <c r="J10" s="40"/>
      <c r="K10" s="40"/>
      <c r="L10" s="40"/>
      <c r="M10" s="40"/>
      <c r="N10" s="40"/>
      <c r="O10" s="40"/>
      <c r="P10" s="40"/>
      <c r="Q10" s="40"/>
      <c r="R10" s="40"/>
      <c r="S10" s="40"/>
      <c r="T10" s="40" t="s">
        <v>7</v>
      </c>
      <c r="U10" s="40"/>
      <c r="V10" s="40"/>
      <c r="X10" s="15"/>
      <c r="Y10" s="88" t="s">
        <v>5</v>
      </c>
      <c r="Z10" s="88"/>
      <c r="AA10" s="88" t="s">
        <v>8</v>
      </c>
      <c r="AB10" s="88"/>
      <c r="AC10" s="88"/>
      <c r="AD10" s="88"/>
      <c r="AE10" s="88"/>
      <c r="AF10" s="88"/>
      <c r="AG10" s="88"/>
      <c r="AH10" s="88"/>
      <c r="AI10" s="88"/>
      <c r="AJ10" s="88"/>
      <c r="AK10" s="88"/>
      <c r="AL10" s="88"/>
      <c r="AM10" s="88"/>
      <c r="AN10" s="88"/>
      <c r="AO10" s="88"/>
      <c r="AP10" s="88"/>
      <c r="AQ10" s="88" t="s">
        <v>7</v>
      </c>
      <c r="AR10" s="88"/>
      <c r="AS10" s="88"/>
    </row>
    <row r="11" spans="2:45">
      <c r="B11" s="40"/>
      <c r="C11" s="40"/>
      <c r="D11" s="40" t="s">
        <v>9</v>
      </c>
      <c r="E11" s="40"/>
      <c r="F11" s="40"/>
      <c r="G11" s="40"/>
      <c r="H11" s="40"/>
      <c r="I11" s="40"/>
      <c r="J11" s="40"/>
      <c r="K11" s="40"/>
      <c r="L11" s="40" t="s">
        <v>10</v>
      </c>
      <c r="M11" s="40"/>
      <c r="N11" s="40"/>
      <c r="O11" s="40"/>
      <c r="P11" s="40"/>
      <c r="Q11" s="40"/>
      <c r="R11" s="40"/>
      <c r="S11" s="40"/>
      <c r="T11" s="40"/>
      <c r="U11" s="40"/>
      <c r="V11" s="40"/>
      <c r="X11" s="15"/>
      <c r="Y11" s="88"/>
      <c r="Z11" s="88"/>
      <c r="AA11" s="88" t="s">
        <v>9</v>
      </c>
      <c r="AB11" s="88"/>
      <c r="AC11" s="88"/>
      <c r="AD11" s="88"/>
      <c r="AE11" s="88"/>
      <c r="AF11" s="88"/>
      <c r="AG11" s="88"/>
      <c r="AH11" s="88"/>
      <c r="AI11" s="88" t="s">
        <v>10</v>
      </c>
      <c r="AJ11" s="88"/>
      <c r="AK11" s="88"/>
      <c r="AL11" s="88"/>
      <c r="AM11" s="88"/>
      <c r="AN11" s="88"/>
      <c r="AO11" s="88"/>
      <c r="AP11" s="88"/>
      <c r="AQ11" s="88"/>
      <c r="AR11" s="88"/>
      <c r="AS11" s="88"/>
    </row>
    <row r="12" spans="2:45">
      <c r="B12" s="38"/>
      <c r="C12" s="38"/>
      <c r="D12" s="39"/>
      <c r="E12" s="39"/>
      <c r="F12" s="1" t="s">
        <v>6</v>
      </c>
      <c r="G12" s="39"/>
      <c r="H12" s="39"/>
      <c r="I12" s="31" t="str">
        <f>IF(G12&gt;0,G12-D12,"")</f>
        <v/>
      </c>
      <c r="J12" s="31"/>
      <c r="K12" s="31"/>
      <c r="L12" s="77"/>
      <c r="M12" s="78"/>
      <c r="N12" s="1" t="s">
        <v>6</v>
      </c>
      <c r="O12" s="77"/>
      <c r="P12" s="78"/>
      <c r="Q12" s="31" t="str">
        <f>IF(O12&gt;0,O12-L12+IF(L12&gt;=O12,1,0),"")</f>
        <v/>
      </c>
      <c r="R12" s="31"/>
      <c r="S12" s="31"/>
      <c r="T12" s="32"/>
      <c r="U12" s="32"/>
      <c r="V12" s="32"/>
      <c r="X12" s="15"/>
      <c r="Y12" s="89">
        <v>1</v>
      </c>
      <c r="Z12" s="89"/>
      <c r="AA12" s="90">
        <v>0.375</v>
      </c>
      <c r="AB12" s="90"/>
      <c r="AC12" s="23" t="s">
        <v>6</v>
      </c>
      <c r="AD12" s="90">
        <v>0.41666666666666669</v>
      </c>
      <c r="AE12" s="90"/>
      <c r="AF12" s="91">
        <f>IF(AD12&gt;0,AD12-AA12,"")</f>
        <v>4.1666666666666685E-2</v>
      </c>
      <c r="AG12" s="91"/>
      <c r="AH12" s="91"/>
      <c r="AI12" s="92"/>
      <c r="AJ12" s="92"/>
      <c r="AK12" s="23" t="s">
        <v>6</v>
      </c>
      <c r="AL12" s="92"/>
      <c r="AM12" s="92"/>
      <c r="AN12" s="91" t="str">
        <f>IF(AL12&gt;0,AL12-AI12+IF(AI12&gt;=AL12,1,0),"")</f>
        <v/>
      </c>
      <c r="AO12" s="91"/>
      <c r="AP12" s="91"/>
      <c r="AQ12" s="93">
        <v>2500</v>
      </c>
      <c r="AR12" s="93"/>
      <c r="AS12" s="93"/>
    </row>
    <row r="13" spans="2:45">
      <c r="B13" s="38"/>
      <c r="C13" s="38"/>
      <c r="D13" s="39"/>
      <c r="E13" s="39"/>
      <c r="F13" s="1" t="s">
        <v>6</v>
      </c>
      <c r="G13" s="39"/>
      <c r="H13" s="39"/>
      <c r="I13" s="31" t="str">
        <f>IF(G13&gt;0,G13-D13,"")</f>
        <v/>
      </c>
      <c r="J13" s="31"/>
      <c r="K13" s="31"/>
      <c r="L13" s="77"/>
      <c r="M13" s="78"/>
      <c r="N13" s="1" t="s">
        <v>6</v>
      </c>
      <c r="O13" s="77"/>
      <c r="P13" s="78"/>
      <c r="Q13" s="31" t="str">
        <f t="shared" ref="Q13:Q31" si="0">IF(O13&gt;0,O13-L13+IF(L13&gt;=O13,1,0),"")</f>
        <v/>
      </c>
      <c r="R13" s="31"/>
      <c r="S13" s="31"/>
      <c r="T13" s="32"/>
      <c r="U13" s="32"/>
      <c r="V13" s="32"/>
      <c r="X13" s="15"/>
      <c r="Y13" s="89">
        <v>3</v>
      </c>
      <c r="Z13" s="89"/>
      <c r="AA13" s="90"/>
      <c r="AB13" s="90"/>
      <c r="AC13" s="23" t="s">
        <v>6</v>
      </c>
      <c r="AD13" s="90"/>
      <c r="AE13" s="90"/>
      <c r="AF13" s="91" t="str">
        <f t="shared" ref="AF13:AF31" si="1">IF(AD13&gt;0,AD13-AA13,"")</f>
        <v/>
      </c>
      <c r="AG13" s="91"/>
      <c r="AH13" s="91"/>
      <c r="AI13" s="90">
        <v>0.91666666666666663</v>
      </c>
      <c r="AJ13" s="90"/>
      <c r="AK13" s="23" t="s">
        <v>6</v>
      </c>
      <c r="AL13" s="90">
        <v>0.95833333333333337</v>
      </c>
      <c r="AM13" s="90"/>
      <c r="AN13" s="91">
        <f t="shared" ref="AN13:AN31" si="2">IF(AL13&gt;0,AL13-AI13+IF(AI13&gt;=AL13,1,0),"")</f>
        <v>4.1666666666666741E-2</v>
      </c>
      <c r="AO13" s="91"/>
      <c r="AP13" s="91"/>
      <c r="AQ13" s="93">
        <v>3500</v>
      </c>
      <c r="AR13" s="93"/>
      <c r="AS13" s="93"/>
    </row>
    <row r="14" spans="2:45">
      <c r="B14" s="38"/>
      <c r="C14" s="38"/>
      <c r="D14" s="39"/>
      <c r="E14" s="39"/>
      <c r="F14" s="1" t="s">
        <v>6</v>
      </c>
      <c r="G14" s="39"/>
      <c r="H14" s="39"/>
      <c r="I14" s="31" t="str">
        <f>IF(G14&gt;0,G14-D14,"")</f>
        <v/>
      </c>
      <c r="J14" s="31"/>
      <c r="K14" s="31"/>
      <c r="L14" s="77"/>
      <c r="M14" s="78"/>
      <c r="N14" s="1" t="s">
        <v>6</v>
      </c>
      <c r="O14" s="77"/>
      <c r="P14" s="78"/>
      <c r="Q14" s="31" t="str">
        <f t="shared" si="0"/>
        <v/>
      </c>
      <c r="R14" s="31"/>
      <c r="S14" s="31"/>
      <c r="T14" s="32"/>
      <c r="U14" s="32"/>
      <c r="V14" s="32"/>
      <c r="X14" s="15"/>
      <c r="Y14" s="89">
        <v>7</v>
      </c>
      <c r="Z14" s="89"/>
      <c r="AA14" s="90">
        <v>0.35416666666666669</v>
      </c>
      <c r="AB14" s="90"/>
      <c r="AC14" s="23" t="s">
        <v>6</v>
      </c>
      <c r="AD14" s="90">
        <v>0.51041666666666663</v>
      </c>
      <c r="AE14" s="90"/>
      <c r="AF14" s="91">
        <f t="shared" si="1"/>
        <v>0.15624999999999994</v>
      </c>
      <c r="AG14" s="91"/>
      <c r="AH14" s="91"/>
      <c r="AI14" s="92"/>
      <c r="AJ14" s="92"/>
      <c r="AK14" s="23" t="s">
        <v>6</v>
      </c>
      <c r="AL14" s="92"/>
      <c r="AM14" s="92"/>
      <c r="AN14" s="91" t="str">
        <f t="shared" si="2"/>
        <v/>
      </c>
      <c r="AO14" s="91"/>
      <c r="AP14" s="91"/>
      <c r="AQ14" s="93">
        <v>9375</v>
      </c>
      <c r="AR14" s="93"/>
      <c r="AS14" s="93"/>
    </row>
    <row r="15" spans="2:45">
      <c r="B15" s="38"/>
      <c r="C15" s="38"/>
      <c r="D15" s="39"/>
      <c r="E15" s="39"/>
      <c r="F15" s="1" t="s">
        <v>6</v>
      </c>
      <c r="G15" s="39"/>
      <c r="H15" s="39"/>
      <c r="I15" s="31" t="str">
        <f t="shared" ref="I15:I31" si="3">IF(G15&gt;0,G15-D15,"")</f>
        <v/>
      </c>
      <c r="J15" s="31"/>
      <c r="K15" s="31"/>
      <c r="L15" s="77"/>
      <c r="M15" s="78"/>
      <c r="N15" s="1" t="s">
        <v>6</v>
      </c>
      <c r="O15" s="77"/>
      <c r="P15" s="78"/>
      <c r="Q15" s="31" t="str">
        <f t="shared" si="0"/>
        <v/>
      </c>
      <c r="R15" s="31"/>
      <c r="S15" s="31"/>
      <c r="T15" s="32"/>
      <c r="U15" s="32"/>
      <c r="V15" s="32"/>
      <c r="X15" s="15"/>
      <c r="Y15" s="89">
        <v>15</v>
      </c>
      <c r="Z15" s="89"/>
      <c r="AA15" s="90">
        <v>0.54166666666666663</v>
      </c>
      <c r="AB15" s="90"/>
      <c r="AC15" s="23" t="s">
        <v>6</v>
      </c>
      <c r="AD15" s="90">
        <v>0.55555555555555558</v>
      </c>
      <c r="AE15" s="90"/>
      <c r="AF15" s="91">
        <f t="shared" si="1"/>
        <v>1.3888888888888951E-2</v>
      </c>
      <c r="AG15" s="91"/>
      <c r="AH15" s="91"/>
      <c r="AI15" s="92"/>
      <c r="AJ15" s="92"/>
      <c r="AK15" s="23" t="s">
        <v>6</v>
      </c>
      <c r="AL15" s="92"/>
      <c r="AM15" s="92"/>
      <c r="AN15" s="91" t="str">
        <f t="shared" si="2"/>
        <v/>
      </c>
      <c r="AO15" s="91"/>
      <c r="AP15" s="91"/>
      <c r="AQ15" s="93">
        <v>1000</v>
      </c>
      <c r="AR15" s="93"/>
      <c r="AS15" s="93"/>
    </row>
    <row r="16" spans="2:45">
      <c r="B16" s="38"/>
      <c r="C16" s="38"/>
      <c r="D16" s="39"/>
      <c r="E16" s="39"/>
      <c r="F16" s="1" t="s">
        <v>6</v>
      </c>
      <c r="G16" s="39"/>
      <c r="H16" s="39"/>
      <c r="I16" s="31" t="str">
        <f t="shared" si="3"/>
        <v/>
      </c>
      <c r="J16" s="31"/>
      <c r="K16" s="31"/>
      <c r="L16" s="77"/>
      <c r="M16" s="78"/>
      <c r="N16" s="1" t="s">
        <v>6</v>
      </c>
      <c r="O16" s="77"/>
      <c r="P16" s="78"/>
      <c r="Q16" s="31" t="str">
        <f t="shared" si="0"/>
        <v/>
      </c>
      <c r="R16" s="31"/>
      <c r="S16" s="31"/>
      <c r="T16" s="32"/>
      <c r="U16" s="32"/>
      <c r="V16" s="32"/>
      <c r="X16" s="15"/>
      <c r="Y16" s="89">
        <v>20</v>
      </c>
      <c r="Z16" s="89"/>
      <c r="AA16" s="90">
        <v>0.875</v>
      </c>
      <c r="AB16" s="90"/>
      <c r="AC16" s="23" t="s">
        <v>6</v>
      </c>
      <c r="AD16" s="90">
        <v>0.91666666666666663</v>
      </c>
      <c r="AE16" s="90"/>
      <c r="AF16" s="91">
        <f t="shared" si="1"/>
        <v>4.166666666666663E-2</v>
      </c>
      <c r="AG16" s="91"/>
      <c r="AH16" s="91"/>
      <c r="AI16" s="95">
        <v>0.91666666666666663</v>
      </c>
      <c r="AJ16" s="95"/>
      <c r="AK16" s="23" t="s">
        <v>6</v>
      </c>
      <c r="AL16" s="95">
        <v>1</v>
      </c>
      <c r="AM16" s="95"/>
      <c r="AN16" s="91">
        <f t="shared" si="2"/>
        <v>8.333333333333337E-2</v>
      </c>
      <c r="AO16" s="91"/>
      <c r="AP16" s="91"/>
      <c r="AQ16" s="93">
        <v>9500</v>
      </c>
      <c r="AR16" s="93"/>
      <c r="AS16" s="93"/>
    </row>
    <row r="17" spans="2:45">
      <c r="B17" s="38"/>
      <c r="C17" s="38"/>
      <c r="D17" s="39"/>
      <c r="E17" s="39"/>
      <c r="F17" s="1" t="s">
        <v>6</v>
      </c>
      <c r="G17" s="39"/>
      <c r="H17" s="39"/>
      <c r="I17" s="31" t="str">
        <f t="shared" si="3"/>
        <v/>
      </c>
      <c r="J17" s="31"/>
      <c r="K17" s="31"/>
      <c r="L17" s="77"/>
      <c r="M17" s="78"/>
      <c r="N17" s="1" t="s">
        <v>6</v>
      </c>
      <c r="O17" s="77"/>
      <c r="P17" s="78"/>
      <c r="Q17" s="31" t="str">
        <f t="shared" si="0"/>
        <v/>
      </c>
      <c r="R17" s="31"/>
      <c r="S17" s="31"/>
      <c r="T17" s="32"/>
      <c r="U17" s="32"/>
      <c r="V17" s="32"/>
      <c r="X17" s="15"/>
      <c r="Y17" s="89">
        <v>22</v>
      </c>
      <c r="Z17" s="89"/>
      <c r="AA17" s="90">
        <v>0.38541666666666669</v>
      </c>
      <c r="AB17" s="90"/>
      <c r="AC17" s="23" t="s">
        <v>6</v>
      </c>
      <c r="AD17" s="90">
        <v>0.43055555555555558</v>
      </c>
      <c r="AE17" s="90"/>
      <c r="AF17" s="91">
        <f t="shared" si="1"/>
        <v>4.5138888888888895E-2</v>
      </c>
      <c r="AG17" s="91"/>
      <c r="AH17" s="91"/>
      <c r="AI17" s="92"/>
      <c r="AJ17" s="92"/>
      <c r="AK17" s="23" t="s">
        <v>6</v>
      </c>
      <c r="AL17" s="92"/>
      <c r="AM17" s="92"/>
      <c r="AN17" s="91" t="str">
        <f t="shared" si="2"/>
        <v/>
      </c>
      <c r="AO17" s="91"/>
      <c r="AP17" s="91"/>
      <c r="AQ17" s="94">
        <v>3750</v>
      </c>
      <c r="AR17" s="94"/>
      <c r="AS17" s="94"/>
    </row>
    <row r="18" spans="2:45">
      <c r="B18" s="38"/>
      <c r="C18" s="38"/>
      <c r="D18" s="39"/>
      <c r="E18" s="39"/>
      <c r="F18" s="1" t="s">
        <v>6</v>
      </c>
      <c r="G18" s="39"/>
      <c r="H18" s="39"/>
      <c r="I18" s="31" t="str">
        <f t="shared" si="3"/>
        <v/>
      </c>
      <c r="J18" s="31"/>
      <c r="K18" s="31"/>
      <c r="L18" s="39"/>
      <c r="M18" s="39"/>
      <c r="N18" s="1" t="s">
        <v>6</v>
      </c>
      <c r="O18" s="39"/>
      <c r="P18" s="39"/>
      <c r="Q18" s="31" t="str">
        <f t="shared" si="0"/>
        <v/>
      </c>
      <c r="R18" s="31"/>
      <c r="S18" s="31"/>
      <c r="T18" s="32"/>
      <c r="U18" s="32"/>
      <c r="V18" s="32"/>
      <c r="X18" s="15"/>
      <c r="Y18" s="89">
        <v>23</v>
      </c>
      <c r="Z18" s="89"/>
      <c r="AA18" s="90"/>
      <c r="AB18" s="90"/>
      <c r="AC18" s="23" t="s">
        <v>6</v>
      </c>
      <c r="AD18" s="92"/>
      <c r="AE18" s="92"/>
      <c r="AF18" s="91" t="str">
        <f t="shared" si="1"/>
        <v/>
      </c>
      <c r="AG18" s="91"/>
      <c r="AH18" s="91"/>
      <c r="AI18" s="92">
        <v>0.92708333333333337</v>
      </c>
      <c r="AJ18" s="92"/>
      <c r="AK18" s="23" t="s">
        <v>6</v>
      </c>
      <c r="AL18" s="92">
        <v>0.95833333333333337</v>
      </c>
      <c r="AM18" s="92"/>
      <c r="AN18" s="91">
        <f t="shared" si="2"/>
        <v>3.125E-2</v>
      </c>
      <c r="AO18" s="91"/>
      <c r="AP18" s="91"/>
      <c r="AQ18" s="94">
        <v>3500</v>
      </c>
      <c r="AR18" s="94"/>
      <c r="AS18" s="94"/>
    </row>
    <row r="19" spans="2:45">
      <c r="B19" s="38"/>
      <c r="C19" s="38"/>
      <c r="D19" s="39"/>
      <c r="E19" s="39"/>
      <c r="F19" s="1" t="s">
        <v>6</v>
      </c>
      <c r="G19" s="39"/>
      <c r="H19" s="39"/>
      <c r="I19" s="31" t="str">
        <f t="shared" si="3"/>
        <v/>
      </c>
      <c r="J19" s="31"/>
      <c r="K19" s="31"/>
      <c r="L19" s="39"/>
      <c r="M19" s="39"/>
      <c r="N19" s="1" t="s">
        <v>6</v>
      </c>
      <c r="O19" s="39"/>
      <c r="P19" s="39"/>
      <c r="Q19" s="31" t="str">
        <f t="shared" si="0"/>
        <v/>
      </c>
      <c r="R19" s="31"/>
      <c r="S19" s="31"/>
      <c r="T19" s="32"/>
      <c r="U19" s="32"/>
      <c r="V19" s="32"/>
      <c r="X19" s="15"/>
      <c r="Y19" s="89">
        <v>28</v>
      </c>
      <c r="Z19" s="89"/>
      <c r="AA19" s="90">
        <v>0.875</v>
      </c>
      <c r="AB19" s="90"/>
      <c r="AC19" s="23" t="s">
        <v>6</v>
      </c>
      <c r="AD19" s="90">
        <v>0.91666666666666663</v>
      </c>
      <c r="AE19" s="90"/>
      <c r="AF19" s="91">
        <f t="shared" si="1"/>
        <v>4.166666666666663E-2</v>
      </c>
      <c r="AG19" s="91"/>
      <c r="AH19" s="91"/>
      <c r="AI19" s="95">
        <v>0.91666666666666663</v>
      </c>
      <c r="AJ19" s="95"/>
      <c r="AK19" s="23" t="s">
        <v>6</v>
      </c>
      <c r="AL19" s="95">
        <v>0.29166666666666669</v>
      </c>
      <c r="AM19" s="95"/>
      <c r="AN19" s="91">
        <f t="shared" si="2"/>
        <v>0.375</v>
      </c>
      <c r="AO19" s="91"/>
      <c r="AP19" s="91"/>
      <c r="AQ19" s="93">
        <v>34000</v>
      </c>
      <c r="AR19" s="93"/>
      <c r="AS19" s="93"/>
    </row>
    <row r="20" spans="2:45">
      <c r="B20" s="38"/>
      <c r="C20" s="38"/>
      <c r="D20" s="39"/>
      <c r="E20" s="39"/>
      <c r="F20" s="1" t="s">
        <v>6</v>
      </c>
      <c r="G20" s="39"/>
      <c r="H20" s="39"/>
      <c r="I20" s="31" t="str">
        <f t="shared" si="3"/>
        <v/>
      </c>
      <c r="J20" s="31"/>
      <c r="K20" s="31"/>
      <c r="L20" s="39"/>
      <c r="M20" s="39"/>
      <c r="N20" s="1" t="s">
        <v>6</v>
      </c>
      <c r="O20" s="39"/>
      <c r="P20" s="39"/>
      <c r="Q20" s="31" t="str">
        <f t="shared" si="0"/>
        <v/>
      </c>
      <c r="R20" s="31"/>
      <c r="S20" s="31"/>
      <c r="T20" s="32"/>
      <c r="U20" s="32"/>
      <c r="V20" s="32"/>
      <c r="X20" s="15"/>
      <c r="Y20" s="89">
        <v>29</v>
      </c>
      <c r="Z20" s="89"/>
      <c r="AA20" s="90">
        <v>0.29166666666666669</v>
      </c>
      <c r="AB20" s="90"/>
      <c r="AC20" s="23" t="s">
        <v>6</v>
      </c>
      <c r="AD20" s="90">
        <v>0.33333333333333331</v>
      </c>
      <c r="AE20" s="90"/>
      <c r="AF20" s="91">
        <f t="shared" si="1"/>
        <v>4.166666666666663E-2</v>
      </c>
      <c r="AG20" s="91"/>
      <c r="AH20" s="91"/>
      <c r="AI20" s="92"/>
      <c r="AJ20" s="92"/>
      <c r="AK20" s="23" t="s">
        <v>6</v>
      </c>
      <c r="AL20" s="92"/>
      <c r="AM20" s="92"/>
      <c r="AN20" s="91" t="str">
        <f t="shared" si="2"/>
        <v/>
      </c>
      <c r="AO20" s="91"/>
      <c r="AP20" s="91"/>
      <c r="AQ20" s="93">
        <v>2500</v>
      </c>
      <c r="AR20" s="93"/>
      <c r="AS20" s="93"/>
    </row>
    <row r="21" spans="2:45">
      <c r="B21" s="38"/>
      <c r="C21" s="38"/>
      <c r="D21" s="39"/>
      <c r="E21" s="39"/>
      <c r="F21" s="1" t="s">
        <v>6</v>
      </c>
      <c r="G21" s="39"/>
      <c r="H21" s="39"/>
      <c r="I21" s="31" t="str">
        <f t="shared" si="3"/>
        <v/>
      </c>
      <c r="J21" s="31"/>
      <c r="K21" s="31"/>
      <c r="L21" s="39"/>
      <c r="M21" s="39"/>
      <c r="N21" s="1" t="s">
        <v>6</v>
      </c>
      <c r="O21" s="39"/>
      <c r="P21" s="39"/>
      <c r="Q21" s="31" t="str">
        <f>IF(O21&gt;0,O21-L21+IF(L21&gt;=O21,1,0),"")</f>
        <v/>
      </c>
      <c r="R21" s="31"/>
      <c r="S21" s="31"/>
      <c r="T21" s="32"/>
      <c r="U21" s="32"/>
      <c r="V21" s="32"/>
      <c r="X21" s="15"/>
      <c r="Y21" s="96"/>
      <c r="Z21" s="96"/>
      <c r="AA21" s="92"/>
      <c r="AB21" s="92"/>
      <c r="AC21" s="23" t="s">
        <v>6</v>
      </c>
      <c r="AD21" s="92"/>
      <c r="AE21" s="92"/>
      <c r="AF21" s="91" t="str">
        <f t="shared" si="1"/>
        <v/>
      </c>
      <c r="AG21" s="91"/>
      <c r="AH21" s="91"/>
      <c r="AI21" s="92"/>
      <c r="AJ21" s="92"/>
      <c r="AK21" s="23" t="s">
        <v>6</v>
      </c>
      <c r="AL21" s="92"/>
      <c r="AM21" s="92"/>
      <c r="AN21" s="91" t="str">
        <f t="shared" si="2"/>
        <v/>
      </c>
      <c r="AO21" s="91"/>
      <c r="AP21" s="91"/>
      <c r="AQ21" s="94"/>
      <c r="AR21" s="94"/>
      <c r="AS21" s="94"/>
    </row>
    <row r="22" spans="2:45">
      <c r="B22" s="38"/>
      <c r="C22" s="38"/>
      <c r="D22" s="39"/>
      <c r="E22" s="39"/>
      <c r="F22" s="1" t="s">
        <v>6</v>
      </c>
      <c r="G22" s="39"/>
      <c r="H22" s="39"/>
      <c r="I22" s="31" t="str">
        <f t="shared" si="3"/>
        <v/>
      </c>
      <c r="J22" s="31"/>
      <c r="K22" s="31"/>
      <c r="L22" s="39"/>
      <c r="M22" s="39"/>
      <c r="N22" s="1" t="s">
        <v>6</v>
      </c>
      <c r="O22" s="39"/>
      <c r="P22" s="39"/>
      <c r="Q22" s="31" t="str">
        <f t="shared" si="0"/>
        <v/>
      </c>
      <c r="R22" s="31"/>
      <c r="S22" s="31"/>
      <c r="T22" s="32"/>
      <c r="U22" s="32"/>
      <c r="V22" s="32"/>
      <c r="X22" s="15"/>
      <c r="Y22" s="96"/>
      <c r="Z22" s="96"/>
      <c r="AA22" s="92"/>
      <c r="AB22" s="92"/>
      <c r="AC22" s="23" t="s">
        <v>6</v>
      </c>
      <c r="AD22" s="92"/>
      <c r="AE22" s="92"/>
      <c r="AF22" s="91" t="str">
        <f t="shared" si="1"/>
        <v/>
      </c>
      <c r="AG22" s="91"/>
      <c r="AH22" s="91"/>
      <c r="AI22" s="92"/>
      <c r="AJ22" s="92"/>
      <c r="AK22" s="23" t="s">
        <v>6</v>
      </c>
      <c r="AL22" s="92"/>
      <c r="AM22" s="92"/>
      <c r="AN22" s="91" t="str">
        <f t="shared" si="2"/>
        <v/>
      </c>
      <c r="AO22" s="91"/>
      <c r="AP22" s="91"/>
      <c r="AQ22" s="94"/>
      <c r="AR22" s="94"/>
      <c r="AS22" s="94"/>
    </row>
    <row r="23" spans="2:45">
      <c r="B23" s="38"/>
      <c r="C23" s="38"/>
      <c r="D23" s="39"/>
      <c r="E23" s="39"/>
      <c r="F23" s="1" t="s">
        <v>6</v>
      </c>
      <c r="G23" s="39"/>
      <c r="H23" s="39"/>
      <c r="I23" s="31" t="str">
        <f t="shared" si="3"/>
        <v/>
      </c>
      <c r="J23" s="31"/>
      <c r="K23" s="31"/>
      <c r="L23" s="39"/>
      <c r="M23" s="39"/>
      <c r="N23" s="1" t="s">
        <v>6</v>
      </c>
      <c r="O23" s="39"/>
      <c r="P23" s="39"/>
      <c r="Q23" s="31" t="str">
        <f t="shared" si="0"/>
        <v/>
      </c>
      <c r="R23" s="31"/>
      <c r="S23" s="31"/>
      <c r="T23" s="32"/>
      <c r="U23" s="32"/>
      <c r="V23" s="32"/>
      <c r="X23" s="15"/>
      <c r="Y23" s="96"/>
      <c r="Z23" s="96"/>
      <c r="AA23" s="92"/>
      <c r="AB23" s="92"/>
      <c r="AC23" s="23" t="s">
        <v>6</v>
      </c>
      <c r="AD23" s="92"/>
      <c r="AE23" s="92"/>
      <c r="AF23" s="91" t="str">
        <f t="shared" si="1"/>
        <v/>
      </c>
      <c r="AG23" s="91"/>
      <c r="AH23" s="91"/>
      <c r="AI23" s="92"/>
      <c r="AJ23" s="92"/>
      <c r="AK23" s="23" t="s">
        <v>6</v>
      </c>
      <c r="AL23" s="92"/>
      <c r="AM23" s="92"/>
      <c r="AN23" s="91" t="str">
        <f t="shared" si="2"/>
        <v/>
      </c>
      <c r="AO23" s="91"/>
      <c r="AP23" s="91"/>
      <c r="AQ23" s="94"/>
      <c r="AR23" s="94"/>
      <c r="AS23" s="94"/>
    </row>
    <row r="24" spans="2:45">
      <c r="B24" s="38"/>
      <c r="C24" s="38"/>
      <c r="D24" s="39"/>
      <c r="E24" s="39"/>
      <c r="F24" s="1" t="s">
        <v>6</v>
      </c>
      <c r="G24" s="39"/>
      <c r="H24" s="39"/>
      <c r="I24" s="31" t="str">
        <f t="shared" si="3"/>
        <v/>
      </c>
      <c r="J24" s="31"/>
      <c r="K24" s="31"/>
      <c r="L24" s="39"/>
      <c r="M24" s="39"/>
      <c r="N24" s="1" t="s">
        <v>6</v>
      </c>
      <c r="O24" s="39"/>
      <c r="P24" s="39"/>
      <c r="Q24" s="31" t="str">
        <f t="shared" si="0"/>
        <v/>
      </c>
      <c r="R24" s="31"/>
      <c r="S24" s="31"/>
      <c r="T24" s="32"/>
      <c r="U24" s="32"/>
      <c r="V24" s="32"/>
      <c r="X24" s="15"/>
      <c r="Y24" s="96"/>
      <c r="Z24" s="96"/>
      <c r="AA24" s="92"/>
      <c r="AB24" s="92"/>
      <c r="AC24" s="23" t="s">
        <v>6</v>
      </c>
      <c r="AD24" s="92"/>
      <c r="AE24" s="92"/>
      <c r="AF24" s="91" t="str">
        <f t="shared" si="1"/>
        <v/>
      </c>
      <c r="AG24" s="91"/>
      <c r="AH24" s="91"/>
      <c r="AI24" s="92"/>
      <c r="AJ24" s="92"/>
      <c r="AK24" s="23" t="s">
        <v>6</v>
      </c>
      <c r="AL24" s="92"/>
      <c r="AM24" s="92"/>
      <c r="AN24" s="91" t="str">
        <f t="shared" si="2"/>
        <v/>
      </c>
      <c r="AO24" s="91"/>
      <c r="AP24" s="91"/>
      <c r="AQ24" s="94"/>
      <c r="AR24" s="94"/>
      <c r="AS24" s="94"/>
    </row>
    <row r="25" spans="2:45">
      <c r="B25" s="38"/>
      <c r="C25" s="38"/>
      <c r="D25" s="39"/>
      <c r="E25" s="39"/>
      <c r="F25" s="1" t="s">
        <v>6</v>
      </c>
      <c r="G25" s="39"/>
      <c r="H25" s="39"/>
      <c r="I25" s="31" t="str">
        <f t="shared" si="3"/>
        <v/>
      </c>
      <c r="J25" s="31"/>
      <c r="K25" s="31"/>
      <c r="L25" s="39"/>
      <c r="M25" s="39"/>
      <c r="N25" s="1" t="s">
        <v>6</v>
      </c>
      <c r="O25" s="39"/>
      <c r="P25" s="39"/>
      <c r="Q25" s="31" t="str">
        <f t="shared" si="0"/>
        <v/>
      </c>
      <c r="R25" s="31"/>
      <c r="S25" s="31"/>
      <c r="T25" s="32"/>
      <c r="U25" s="32"/>
      <c r="V25" s="32"/>
      <c r="X25" s="15"/>
      <c r="Y25" s="96"/>
      <c r="Z25" s="96"/>
      <c r="AA25" s="92"/>
      <c r="AB25" s="92"/>
      <c r="AC25" s="23" t="s">
        <v>6</v>
      </c>
      <c r="AD25" s="92"/>
      <c r="AE25" s="92"/>
      <c r="AF25" s="91" t="str">
        <f t="shared" si="1"/>
        <v/>
      </c>
      <c r="AG25" s="91"/>
      <c r="AH25" s="91"/>
      <c r="AI25" s="92"/>
      <c r="AJ25" s="92"/>
      <c r="AK25" s="23" t="s">
        <v>6</v>
      </c>
      <c r="AL25" s="92"/>
      <c r="AM25" s="92"/>
      <c r="AN25" s="91" t="str">
        <f t="shared" si="2"/>
        <v/>
      </c>
      <c r="AO25" s="91"/>
      <c r="AP25" s="91"/>
      <c r="AQ25" s="94"/>
      <c r="AR25" s="94"/>
      <c r="AS25" s="94"/>
    </row>
    <row r="26" spans="2:45">
      <c r="B26" s="38"/>
      <c r="C26" s="38"/>
      <c r="D26" s="39"/>
      <c r="E26" s="39"/>
      <c r="F26" s="1" t="s">
        <v>6</v>
      </c>
      <c r="G26" s="39"/>
      <c r="H26" s="39"/>
      <c r="I26" s="31" t="str">
        <f t="shared" si="3"/>
        <v/>
      </c>
      <c r="J26" s="31"/>
      <c r="K26" s="31"/>
      <c r="L26" s="39"/>
      <c r="M26" s="39"/>
      <c r="N26" s="1" t="s">
        <v>6</v>
      </c>
      <c r="O26" s="39"/>
      <c r="P26" s="39"/>
      <c r="Q26" s="31" t="str">
        <f t="shared" si="0"/>
        <v/>
      </c>
      <c r="R26" s="31"/>
      <c r="S26" s="31"/>
      <c r="T26" s="32"/>
      <c r="U26" s="32"/>
      <c r="V26" s="32"/>
      <c r="X26" s="15"/>
      <c r="Y26" s="96"/>
      <c r="Z26" s="96"/>
      <c r="AA26" s="92"/>
      <c r="AB26" s="92"/>
      <c r="AC26" s="23" t="s">
        <v>6</v>
      </c>
      <c r="AD26" s="92"/>
      <c r="AE26" s="92"/>
      <c r="AF26" s="91" t="str">
        <f t="shared" si="1"/>
        <v/>
      </c>
      <c r="AG26" s="91"/>
      <c r="AH26" s="91"/>
      <c r="AI26" s="92"/>
      <c r="AJ26" s="92"/>
      <c r="AK26" s="23" t="s">
        <v>6</v>
      </c>
      <c r="AL26" s="92"/>
      <c r="AM26" s="92"/>
      <c r="AN26" s="91" t="str">
        <f t="shared" si="2"/>
        <v/>
      </c>
      <c r="AO26" s="91"/>
      <c r="AP26" s="91"/>
      <c r="AQ26" s="94"/>
      <c r="AR26" s="94"/>
      <c r="AS26" s="94"/>
    </row>
    <row r="27" spans="2:45">
      <c r="B27" s="38"/>
      <c r="C27" s="38"/>
      <c r="D27" s="39"/>
      <c r="E27" s="39"/>
      <c r="F27" s="1" t="s">
        <v>6</v>
      </c>
      <c r="G27" s="39"/>
      <c r="H27" s="39"/>
      <c r="I27" s="31" t="str">
        <f t="shared" si="3"/>
        <v/>
      </c>
      <c r="J27" s="31"/>
      <c r="K27" s="31"/>
      <c r="L27" s="39"/>
      <c r="M27" s="39"/>
      <c r="N27" s="1" t="s">
        <v>6</v>
      </c>
      <c r="O27" s="39"/>
      <c r="P27" s="39"/>
      <c r="Q27" s="31" t="str">
        <f t="shared" si="0"/>
        <v/>
      </c>
      <c r="R27" s="31"/>
      <c r="S27" s="31"/>
      <c r="T27" s="32"/>
      <c r="U27" s="32"/>
      <c r="V27" s="32"/>
      <c r="X27" s="15"/>
      <c r="Y27" s="96"/>
      <c r="Z27" s="96"/>
      <c r="AA27" s="92"/>
      <c r="AB27" s="92"/>
      <c r="AC27" s="23" t="s">
        <v>6</v>
      </c>
      <c r="AD27" s="92"/>
      <c r="AE27" s="92"/>
      <c r="AF27" s="91" t="str">
        <f t="shared" si="1"/>
        <v/>
      </c>
      <c r="AG27" s="91"/>
      <c r="AH27" s="91"/>
      <c r="AI27" s="92"/>
      <c r="AJ27" s="92"/>
      <c r="AK27" s="23" t="s">
        <v>6</v>
      </c>
      <c r="AL27" s="92"/>
      <c r="AM27" s="92"/>
      <c r="AN27" s="91" t="str">
        <f t="shared" si="2"/>
        <v/>
      </c>
      <c r="AO27" s="91"/>
      <c r="AP27" s="91"/>
      <c r="AQ27" s="94"/>
      <c r="AR27" s="94"/>
      <c r="AS27" s="94"/>
    </row>
    <row r="28" spans="2:45">
      <c r="B28" s="38"/>
      <c r="C28" s="38"/>
      <c r="D28" s="39"/>
      <c r="E28" s="39"/>
      <c r="F28" s="1" t="s">
        <v>6</v>
      </c>
      <c r="G28" s="39"/>
      <c r="H28" s="39"/>
      <c r="I28" s="31" t="str">
        <f t="shared" si="3"/>
        <v/>
      </c>
      <c r="J28" s="31"/>
      <c r="K28" s="31"/>
      <c r="L28" s="39"/>
      <c r="M28" s="39"/>
      <c r="N28" s="1" t="s">
        <v>6</v>
      </c>
      <c r="O28" s="39"/>
      <c r="P28" s="39"/>
      <c r="Q28" s="31" t="str">
        <f t="shared" si="0"/>
        <v/>
      </c>
      <c r="R28" s="31"/>
      <c r="S28" s="31"/>
      <c r="T28" s="32"/>
      <c r="U28" s="32"/>
      <c r="V28" s="32"/>
      <c r="X28" s="15"/>
      <c r="Y28" s="96"/>
      <c r="Z28" s="96"/>
      <c r="AA28" s="92"/>
      <c r="AB28" s="92"/>
      <c r="AC28" s="23" t="s">
        <v>6</v>
      </c>
      <c r="AD28" s="92"/>
      <c r="AE28" s="92"/>
      <c r="AF28" s="91" t="str">
        <f t="shared" si="1"/>
        <v/>
      </c>
      <c r="AG28" s="91"/>
      <c r="AH28" s="91"/>
      <c r="AI28" s="92"/>
      <c r="AJ28" s="92"/>
      <c r="AK28" s="23" t="s">
        <v>6</v>
      </c>
      <c r="AL28" s="92"/>
      <c r="AM28" s="92"/>
      <c r="AN28" s="91" t="str">
        <f t="shared" si="2"/>
        <v/>
      </c>
      <c r="AO28" s="91"/>
      <c r="AP28" s="91"/>
      <c r="AQ28" s="94"/>
      <c r="AR28" s="94"/>
      <c r="AS28" s="94"/>
    </row>
    <row r="29" spans="2:45">
      <c r="B29" s="38"/>
      <c r="C29" s="38"/>
      <c r="D29" s="39"/>
      <c r="E29" s="39"/>
      <c r="F29" s="1" t="s">
        <v>6</v>
      </c>
      <c r="G29" s="39"/>
      <c r="H29" s="39"/>
      <c r="I29" s="31" t="str">
        <f t="shared" si="3"/>
        <v/>
      </c>
      <c r="J29" s="31"/>
      <c r="K29" s="31"/>
      <c r="L29" s="39"/>
      <c r="M29" s="39"/>
      <c r="N29" s="1" t="s">
        <v>6</v>
      </c>
      <c r="O29" s="39"/>
      <c r="P29" s="39"/>
      <c r="Q29" s="31" t="str">
        <f t="shared" si="0"/>
        <v/>
      </c>
      <c r="R29" s="31"/>
      <c r="S29" s="31"/>
      <c r="T29" s="32"/>
      <c r="U29" s="32"/>
      <c r="V29" s="32"/>
      <c r="X29" s="15"/>
      <c r="Y29" s="96"/>
      <c r="Z29" s="96"/>
      <c r="AA29" s="92"/>
      <c r="AB29" s="92"/>
      <c r="AC29" s="23" t="s">
        <v>6</v>
      </c>
      <c r="AD29" s="92"/>
      <c r="AE29" s="92"/>
      <c r="AF29" s="91" t="str">
        <f t="shared" si="1"/>
        <v/>
      </c>
      <c r="AG29" s="91"/>
      <c r="AH29" s="91"/>
      <c r="AI29" s="92"/>
      <c r="AJ29" s="92"/>
      <c r="AK29" s="23" t="s">
        <v>6</v>
      </c>
      <c r="AL29" s="92"/>
      <c r="AM29" s="92"/>
      <c r="AN29" s="91" t="str">
        <f t="shared" si="2"/>
        <v/>
      </c>
      <c r="AO29" s="91"/>
      <c r="AP29" s="91"/>
      <c r="AQ29" s="94"/>
      <c r="AR29" s="94"/>
      <c r="AS29" s="94"/>
    </row>
    <row r="30" spans="2:45">
      <c r="B30" s="38"/>
      <c r="C30" s="38"/>
      <c r="D30" s="39"/>
      <c r="E30" s="39"/>
      <c r="F30" s="1" t="s">
        <v>6</v>
      </c>
      <c r="G30" s="39"/>
      <c r="H30" s="39"/>
      <c r="I30" s="31" t="str">
        <f t="shared" si="3"/>
        <v/>
      </c>
      <c r="J30" s="31"/>
      <c r="K30" s="31"/>
      <c r="L30" s="39"/>
      <c r="M30" s="39"/>
      <c r="N30" s="1" t="s">
        <v>6</v>
      </c>
      <c r="O30" s="39"/>
      <c r="P30" s="39"/>
      <c r="Q30" s="31" t="str">
        <f t="shared" si="0"/>
        <v/>
      </c>
      <c r="R30" s="31"/>
      <c r="S30" s="31"/>
      <c r="T30" s="32"/>
      <c r="U30" s="32"/>
      <c r="V30" s="32"/>
      <c r="X30" s="15"/>
      <c r="Y30" s="96"/>
      <c r="Z30" s="96"/>
      <c r="AA30" s="92"/>
      <c r="AB30" s="92"/>
      <c r="AC30" s="23" t="s">
        <v>6</v>
      </c>
      <c r="AD30" s="92"/>
      <c r="AE30" s="92"/>
      <c r="AF30" s="91" t="str">
        <f t="shared" si="1"/>
        <v/>
      </c>
      <c r="AG30" s="91"/>
      <c r="AH30" s="91"/>
      <c r="AI30" s="92"/>
      <c r="AJ30" s="92"/>
      <c r="AK30" s="23" t="s">
        <v>6</v>
      </c>
      <c r="AL30" s="92"/>
      <c r="AM30" s="92"/>
      <c r="AN30" s="91" t="str">
        <f t="shared" si="2"/>
        <v/>
      </c>
      <c r="AO30" s="91"/>
      <c r="AP30" s="91"/>
      <c r="AQ30" s="94"/>
      <c r="AR30" s="94"/>
      <c r="AS30" s="94"/>
    </row>
    <row r="31" spans="2:45">
      <c r="B31" s="38"/>
      <c r="C31" s="38"/>
      <c r="D31" s="39"/>
      <c r="E31" s="39"/>
      <c r="F31" s="1" t="s">
        <v>6</v>
      </c>
      <c r="G31" s="39"/>
      <c r="H31" s="39"/>
      <c r="I31" s="31" t="str">
        <f t="shared" si="3"/>
        <v/>
      </c>
      <c r="J31" s="31"/>
      <c r="K31" s="31"/>
      <c r="L31" s="39"/>
      <c r="M31" s="39"/>
      <c r="N31" s="1" t="s">
        <v>6</v>
      </c>
      <c r="O31" s="39"/>
      <c r="P31" s="39"/>
      <c r="Q31" s="31" t="str">
        <f t="shared" si="0"/>
        <v/>
      </c>
      <c r="R31" s="31"/>
      <c r="S31" s="31"/>
      <c r="T31" s="32"/>
      <c r="U31" s="32"/>
      <c r="V31" s="32"/>
      <c r="X31" s="15"/>
      <c r="Y31" s="96"/>
      <c r="Z31" s="96"/>
      <c r="AA31" s="92"/>
      <c r="AB31" s="92"/>
      <c r="AC31" s="23" t="s">
        <v>6</v>
      </c>
      <c r="AD31" s="92"/>
      <c r="AE31" s="92"/>
      <c r="AF31" s="91" t="str">
        <f t="shared" si="1"/>
        <v/>
      </c>
      <c r="AG31" s="91"/>
      <c r="AH31" s="91"/>
      <c r="AI31" s="92"/>
      <c r="AJ31" s="92"/>
      <c r="AK31" s="23" t="s">
        <v>6</v>
      </c>
      <c r="AL31" s="92"/>
      <c r="AM31" s="92"/>
      <c r="AN31" s="91" t="str">
        <f t="shared" si="2"/>
        <v/>
      </c>
      <c r="AO31" s="91"/>
      <c r="AP31" s="91"/>
      <c r="AQ31" s="94"/>
      <c r="AR31" s="94"/>
      <c r="AS31" s="94"/>
    </row>
    <row r="32" spans="2:45" ht="18.5" thickBot="1">
      <c r="B32" s="72" t="s">
        <v>35</v>
      </c>
      <c r="C32" s="72"/>
      <c r="D32" s="72"/>
      <c r="E32" s="72"/>
      <c r="F32" s="72"/>
      <c r="G32" s="72"/>
      <c r="H32" s="73"/>
      <c r="I32" s="74">
        <f>FLOOR(SUM(I12:K31)+TIME(0,0,1),TIME(1,0,0))</f>
        <v>0</v>
      </c>
      <c r="J32" s="74"/>
      <c r="K32" s="74"/>
      <c r="L32" s="75" t="s">
        <v>36</v>
      </c>
      <c r="M32" s="72"/>
      <c r="N32" s="72"/>
      <c r="O32" s="72"/>
      <c r="P32" s="73"/>
      <c r="Q32" s="74">
        <f>FLOOR(SUM(Q12:S31)+TIME(0,0,1),TIME(1,0,0))</f>
        <v>0</v>
      </c>
      <c r="R32" s="74"/>
      <c r="S32" s="74"/>
      <c r="T32" s="76">
        <f>SUM(T12:V31)</f>
        <v>0</v>
      </c>
      <c r="U32" s="76"/>
      <c r="V32" s="76"/>
      <c r="X32" s="15"/>
      <c r="Y32" s="110" t="s">
        <v>11</v>
      </c>
      <c r="Z32" s="110"/>
      <c r="AA32" s="110"/>
      <c r="AB32" s="110"/>
      <c r="AC32" s="110"/>
      <c r="AD32" s="110"/>
      <c r="AE32" s="111"/>
      <c r="AF32" s="112">
        <f>FLOOR(SUM(AF12:AH31)+TIME(0,0,1),TIME(1,0,0))</f>
        <v>0.375</v>
      </c>
      <c r="AG32" s="112"/>
      <c r="AH32" s="112"/>
      <c r="AI32" s="113" t="s">
        <v>12</v>
      </c>
      <c r="AJ32" s="110"/>
      <c r="AK32" s="110"/>
      <c r="AL32" s="110"/>
      <c r="AM32" s="110"/>
      <c r="AN32" s="112">
        <f>FLOOR(SUM(AN12:AP31)+TIME(0,0,1),TIME(1,0,0))</f>
        <v>0.5</v>
      </c>
      <c r="AO32" s="112"/>
      <c r="AP32" s="112"/>
      <c r="AQ32" s="114">
        <f>SUM(AQ12:AS31)</f>
        <v>69625</v>
      </c>
      <c r="AR32" s="114"/>
      <c r="AS32" s="114"/>
    </row>
    <row r="33" spans="2:46" ht="19" thickTop="1" thickBot="1">
      <c r="B33" s="62" t="s">
        <v>32</v>
      </c>
      <c r="C33" s="62"/>
      <c r="D33" s="62"/>
      <c r="E33" s="62"/>
      <c r="F33" s="62"/>
      <c r="G33" s="62"/>
      <c r="H33" s="62"/>
      <c r="I33" s="63">
        <f>SUM(I32,I65,I90,I118,I143,I171,I196,I224,I249,I277,I302,I330)</f>
        <v>0</v>
      </c>
      <c r="J33" s="64"/>
      <c r="K33" s="65"/>
      <c r="L33" s="62" t="s">
        <v>33</v>
      </c>
      <c r="M33" s="62"/>
      <c r="N33" s="62"/>
      <c r="O33" s="62"/>
      <c r="P33" s="62"/>
      <c r="Q33" s="63">
        <f>SUM(Q32,Q65,Q90,Q118,Q143,Q171,Q196,Q224,Q249,Q277,Q302,Q330)</f>
        <v>0</v>
      </c>
      <c r="R33" s="64"/>
      <c r="S33" s="66"/>
      <c r="T33" s="67">
        <f>SUM(T32,T65,T90,T118,T143,T171,T196,T224,T249,T277,T302,T330)</f>
        <v>0</v>
      </c>
      <c r="U33" s="68"/>
      <c r="V33" s="69"/>
      <c r="W33" s="8" t="s">
        <v>23</v>
      </c>
      <c r="X33" s="15"/>
      <c r="Y33" s="115" t="s">
        <v>32</v>
      </c>
      <c r="Z33" s="115"/>
      <c r="AA33" s="115"/>
      <c r="AB33" s="115"/>
      <c r="AC33" s="115"/>
      <c r="AD33" s="115"/>
      <c r="AE33" s="115"/>
      <c r="AF33" s="116">
        <f>SUM(AF32,AF65,AF90,AF118,AF143,AF171,AF196,AF224,AF249,AF277,AF302)</f>
        <v>0.625</v>
      </c>
      <c r="AG33" s="117"/>
      <c r="AH33" s="118"/>
      <c r="AI33" s="110" t="s">
        <v>33</v>
      </c>
      <c r="AJ33" s="110"/>
      <c r="AK33" s="110"/>
      <c r="AL33" s="110"/>
      <c r="AM33" s="110"/>
      <c r="AN33" s="116">
        <f>SUM(AN32,AN65,AN90,AN118,AN143,AN171,AN196,AN224,AN249,AN277,AN302)</f>
        <v>0.875</v>
      </c>
      <c r="AO33" s="117"/>
      <c r="AP33" s="119"/>
      <c r="AQ33" s="120">
        <f>SUM(AQ32,AQ65,AQ90)</f>
        <v>117000</v>
      </c>
      <c r="AR33" s="121"/>
      <c r="AS33" s="122"/>
      <c r="AT33" s="8" t="s">
        <v>23</v>
      </c>
    </row>
    <row r="34" spans="2:46" ht="9" customHeight="1">
      <c r="X34" s="15"/>
      <c r="Y34" s="15"/>
      <c r="Z34" s="15"/>
      <c r="AA34" s="15"/>
      <c r="AB34" s="15"/>
      <c r="AC34" s="15"/>
      <c r="AD34" s="15"/>
      <c r="AE34" s="15"/>
      <c r="AF34" s="15"/>
      <c r="AG34" s="15"/>
      <c r="AH34" s="15"/>
      <c r="AI34" s="15"/>
      <c r="AJ34" s="15"/>
      <c r="AK34" s="15"/>
      <c r="AL34" s="15"/>
      <c r="AM34" s="15"/>
      <c r="AN34" s="15"/>
      <c r="AO34" s="15"/>
      <c r="AP34" s="15"/>
      <c r="AQ34" s="15"/>
      <c r="AR34" s="15"/>
      <c r="AS34" s="15"/>
    </row>
    <row r="35" spans="2:46" ht="36" customHeight="1" thickBot="1">
      <c r="B35" s="70" t="s">
        <v>22</v>
      </c>
      <c r="C35" s="70"/>
      <c r="D35" s="70"/>
      <c r="E35" s="6"/>
      <c r="I35" s="70" t="s">
        <v>31</v>
      </c>
      <c r="J35" s="70"/>
      <c r="K35" s="70"/>
      <c r="L35" s="6"/>
      <c r="M35" s="6"/>
      <c r="P35" s="71" t="s">
        <v>1</v>
      </c>
      <c r="Q35" s="71"/>
      <c r="R35" s="71"/>
      <c r="S35" s="71"/>
      <c r="V35" s="7"/>
      <c r="W35" s="7"/>
      <c r="X35" s="15"/>
      <c r="Y35" s="97" t="s">
        <v>22</v>
      </c>
      <c r="Z35" s="97"/>
      <c r="AA35" s="97"/>
      <c r="AB35" s="24"/>
      <c r="AC35" s="22"/>
      <c r="AD35" s="22"/>
      <c r="AE35" s="22"/>
      <c r="AF35" s="97" t="s">
        <v>31</v>
      </c>
      <c r="AG35" s="97"/>
      <c r="AH35" s="97"/>
      <c r="AI35" s="24"/>
      <c r="AJ35" s="24"/>
      <c r="AK35" s="22"/>
      <c r="AL35" s="22"/>
      <c r="AM35" s="98" t="s">
        <v>1</v>
      </c>
      <c r="AN35" s="98"/>
      <c r="AO35" s="98"/>
      <c r="AP35" s="98"/>
      <c r="AQ35" s="15"/>
      <c r="AR35" s="15"/>
      <c r="AS35" s="25"/>
      <c r="AT35" s="7"/>
    </row>
    <row r="36" spans="2:46" ht="19" thickTop="1" thickBot="1">
      <c r="B36" s="42">
        <f>TEXT(I33,"[h]")*1</f>
        <v>0</v>
      </c>
      <c r="C36" s="43"/>
      <c r="D36" s="44"/>
      <c r="E36" s="12" t="s">
        <v>17</v>
      </c>
      <c r="F36" s="45" t="s">
        <v>18</v>
      </c>
      <c r="G36" s="45"/>
      <c r="H36" s="12" t="s">
        <v>19</v>
      </c>
      <c r="I36" s="46">
        <f>TEXT(Q33,"[h]")*1</f>
        <v>0</v>
      </c>
      <c r="J36" s="47"/>
      <c r="K36" s="48"/>
      <c r="L36" s="12" t="s">
        <v>17</v>
      </c>
      <c r="M36" s="49" t="s">
        <v>20</v>
      </c>
      <c r="N36" s="49"/>
      <c r="O36" s="12" t="s">
        <v>21</v>
      </c>
      <c r="P36" s="50">
        <f>B36*2500+I36*3500</f>
        <v>0</v>
      </c>
      <c r="Q36" s="51"/>
      <c r="R36" s="51"/>
      <c r="S36" s="52"/>
      <c r="T36" s="9" t="s">
        <v>24</v>
      </c>
      <c r="X36" s="15"/>
      <c r="Y36" s="99">
        <f>TEXT(AF33,"[h]")*1</f>
        <v>15</v>
      </c>
      <c r="Z36" s="100"/>
      <c r="AA36" s="101"/>
      <c r="AB36" s="26" t="s">
        <v>17</v>
      </c>
      <c r="AC36" s="102" t="s">
        <v>18</v>
      </c>
      <c r="AD36" s="102"/>
      <c r="AE36" s="26" t="s">
        <v>19</v>
      </c>
      <c r="AF36" s="103">
        <f>TEXT(AN33,"[h]")*1</f>
        <v>21</v>
      </c>
      <c r="AG36" s="104"/>
      <c r="AH36" s="105"/>
      <c r="AI36" s="26" t="s">
        <v>17</v>
      </c>
      <c r="AJ36" s="106" t="s">
        <v>20</v>
      </c>
      <c r="AK36" s="106"/>
      <c r="AL36" s="26" t="s">
        <v>21</v>
      </c>
      <c r="AM36" s="107">
        <f>Y36*2500+AF36*3500</f>
        <v>111000</v>
      </c>
      <c r="AN36" s="108"/>
      <c r="AO36" s="108"/>
      <c r="AP36" s="109"/>
      <c r="AQ36" s="26" t="s">
        <v>24</v>
      </c>
      <c r="AR36" s="15"/>
      <c r="AS36" s="15"/>
    </row>
    <row r="37" spans="2:46" ht="18.75" customHeight="1" thickBot="1">
      <c r="B37" s="53" t="str">
        <f>IF(B36+I36&gt;144,"補助上限時間を超えています","")</f>
        <v/>
      </c>
      <c r="C37" s="53"/>
      <c r="D37" s="53"/>
      <c r="E37" s="53"/>
      <c r="F37" s="53"/>
      <c r="G37" s="53"/>
      <c r="H37" s="53"/>
      <c r="I37" s="53"/>
      <c r="J37" s="53"/>
      <c r="K37" s="53"/>
      <c r="X37" s="15"/>
      <c r="Y37" s="106" t="str">
        <f>IF(Y36+AF36&gt;144,"補助上限時間を超えています","")</f>
        <v/>
      </c>
      <c r="Z37" s="106"/>
      <c r="AA37" s="106"/>
      <c r="AB37" s="106"/>
      <c r="AC37" s="106"/>
      <c r="AD37" s="106"/>
      <c r="AE37" s="106"/>
      <c r="AF37" s="106"/>
      <c r="AG37" s="106"/>
      <c r="AH37" s="106"/>
      <c r="AI37" s="15"/>
      <c r="AJ37" s="15"/>
      <c r="AK37" s="15"/>
      <c r="AL37" s="15"/>
      <c r="AM37" s="15"/>
      <c r="AN37" s="15"/>
      <c r="AO37" s="15"/>
      <c r="AP37" s="15"/>
      <c r="AQ37" s="15"/>
      <c r="AR37" s="15"/>
      <c r="AS37" s="15"/>
    </row>
    <row r="38" spans="2:46" ht="19" thickTop="1" thickBot="1">
      <c r="Q38" s="54" t="s">
        <v>30</v>
      </c>
      <c r="R38" s="55"/>
      <c r="S38" s="55"/>
      <c r="T38" s="55" t="s">
        <v>26</v>
      </c>
      <c r="U38" s="55"/>
      <c r="V38" s="58"/>
      <c r="X38" s="15"/>
      <c r="Y38" s="15"/>
      <c r="Z38" s="15"/>
      <c r="AA38" s="15"/>
      <c r="AB38" s="15"/>
      <c r="AC38" s="15"/>
      <c r="AD38" s="15"/>
      <c r="AE38" s="22"/>
      <c r="AF38" s="22"/>
      <c r="AG38" s="22"/>
      <c r="AH38" s="15"/>
      <c r="AI38" s="15"/>
      <c r="AJ38" s="15"/>
      <c r="AK38" s="15"/>
      <c r="AL38" s="22"/>
      <c r="AM38" s="22"/>
      <c r="AN38" s="127" t="s">
        <v>30</v>
      </c>
      <c r="AO38" s="128"/>
      <c r="AP38" s="128"/>
      <c r="AQ38" s="128" t="s">
        <v>0</v>
      </c>
      <c r="AR38" s="128"/>
      <c r="AS38" s="129"/>
    </row>
    <row r="39" spans="2:46" ht="18.5" thickBot="1">
      <c r="Q39" s="56">
        <f>MIN(P36,T33)</f>
        <v>0</v>
      </c>
      <c r="R39" s="57"/>
      <c r="S39" s="57"/>
      <c r="T39" s="59">
        <f>SUM(B36,I36)</f>
        <v>0</v>
      </c>
      <c r="U39" s="60"/>
      <c r="V39" s="61"/>
      <c r="AN39" s="56">
        <f>MIN(AM36,AQ33)</f>
        <v>111000</v>
      </c>
      <c r="AO39" s="57"/>
      <c r="AP39" s="57"/>
      <c r="AQ39" s="59">
        <f>SUM(Y36,AF36)</f>
        <v>36</v>
      </c>
      <c r="AR39" s="60"/>
      <c r="AS39" s="61"/>
    </row>
    <row r="40" spans="2:46" ht="18.5" thickTop="1"/>
    <row r="42" spans="2:46">
      <c r="B42" s="2" t="s">
        <v>3</v>
      </c>
      <c r="C42" s="13"/>
      <c r="D42" s="3" t="s">
        <v>4</v>
      </c>
      <c r="E42" s="13"/>
      <c r="F42" s="4" t="s">
        <v>2</v>
      </c>
      <c r="G42" s="3"/>
      <c r="H42" s="5"/>
      <c r="I42" s="5"/>
      <c r="J42" s="5"/>
      <c r="K42" s="5"/>
      <c r="L42" s="5"/>
      <c r="M42" s="5"/>
      <c r="N42" s="5"/>
      <c r="O42" s="5"/>
      <c r="P42" s="5"/>
      <c r="Q42" s="5"/>
      <c r="R42" s="5"/>
      <c r="S42" s="5"/>
      <c r="T42" s="5"/>
      <c r="U42" s="5"/>
      <c r="V42" s="5"/>
      <c r="Y42" s="2" t="s">
        <v>3</v>
      </c>
      <c r="Z42" s="28">
        <v>6</v>
      </c>
      <c r="AA42" s="3" t="s">
        <v>4</v>
      </c>
      <c r="AB42" s="28">
        <v>5</v>
      </c>
      <c r="AC42" s="4" t="s">
        <v>2</v>
      </c>
      <c r="AD42" s="3"/>
      <c r="AE42" s="5"/>
      <c r="AF42" s="5"/>
      <c r="AG42" s="5"/>
      <c r="AH42" s="5"/>
      <c r="AI42" s="5"/>
      <c r="AJ42" s="5"/>
      <c r="AK42" s="5"/>
      <c r="AL42" s="5"/>
      <c r="AM42" s="5"/>
      <c r="AN42" s="5"/>
      <c r="AO42" s="5"/>
      <c r="AP42" s="5"/>
      <c r="AQ42" s="5"/>
      <c r="AR42" s="5"/>
      <c r="AS42" s="5"/>
    </row>
    <row r="43" spans="2:46">
      <c r="B43" s="40" t="s">
        <v>5</v>
      </c>
      <c r="C43" s="40"/>
      <c r="D43" s="40" t="s">
        <v>8</v>
      </c>
      <c r="E43" s="40"/>
      <c r="F43" s="40"/>
      <c r="G43" s="40"/>
      <c r="H43" s="40"/>
      <c r="I43" s="40"/>
      <c r="J43" s="40"/>
      <c r="K43" s="40"/>
      <c r="L43" s="40"/>
      <c r="M43" s="40"/>
      <c r="N43" s="40"/>
      <c r="O43" s="40"/>
      <c r="P43" s="40"/>
      <c r="Q43" s="40"/>
      <c r="R43" s="40"/>
      <c r="S43" s="40"/>
      <c r="T43" s="40" t="s">
        <v>7</v>
      </c>
      <c r="U43" s="40"/>
      <c r="V43" s="40"/>
      <c r="Y43" s="40" t="s">
        <v>5</v>
      </c>
      <c r="Z43" s="40"/>
      <c r="AA43" s="40" t="s">
        <v>8</v>
      </c>
      <c r="AB43" s="40"/>
      <c r="AC43" s="40"/>
      <c r="AD43" s="40"/>
      <c r="AE43" s="40"/>
      <c r="AF43" s="40"/>
      <c r="AG43" s="40"/>
      <c r="AH43" s="40"/>
      <c r="AI43" s="40"/>
      <c r="AJ43" s="40"/>
      <c r="AK43" s="40"/>
      <c r="AL43" s="40"/>
      <c r="AM43" s="40"/>
      <c r="AN43" s="40"/>
      <c r="AO43" s="40"/>
      <c r="AP43" s="40"/>
      <c r="AQ43" s="40" t="s">
        <v>7</v>
      </c>
      <c r="AR43" s="40"/>
      <c r="AS43" s="40"/>
    </row>
    <row r="44" spans="2:46">
      <c r="B44" s="40"/>
      <c r="C44" s="40"/>
      <c r="D44" s="40" t="s">
        <v>9</v>
      </c>
      <c r="E44" s="40"/>
      <c r="F44" s="40"/>
      <c r="G44" s="40"/>
      <c r="H44" s="40"/>
      <c r="I44" s="40"/>
      <c r="J44" s="40"/>
      <c r="K44" s="40"/>
      <c r="L44" s="40" t="s">
        <v>10</v>
      </c>
      <c r="M44" s="40"/>
      <c r="N44" s="40"/>
      <c r="O44" s="40"/>
      <c r="P44" s="40"/>
      <c r="Q44" s="40"/>
      <c r="R44" s="40"/>
      <c r="S44" s="40"/>
      <c r="T44" s="40"/>
      <c r="U44" s="40"/>
      <c r="V44" s="40"/>
      <c r="Y44" s="40"/>
      <c r="Z44" s="40"/>
      <c r="AA44" s="40" t="s">
        <v>9</v>
      </c>
      <c r="AB44" s="40"/>
      <c r="AC44" s="40"/>
      <c r="AD44" s="40"/>
      <c r="AE44" s="40"/>
      <c r="AF44" s="40"/>
      <c r="AG44" s="40"/>
      <c r="AH44" s="40"/>
      <c r="AI44" s="40" t="s">
        <v>10</v>
      </c>
      <c r="AJ44" s="40"/>
      <c r="AK44" s="40"/>
      <c r="AL44" s="40"/>
      <c r="AM44" s="40"/>
      <c r="AN44" s="40"/>
      <c r="AO44" s="40"/>
      <c r="AP44" s="40"/>
      <c r="AQ44" s="40"/>
      <c r="AR44" s="40"/>
      <c r="AS44" s="40"/>
    </row>
    <row r="45" spans="2:46">
      <c r="B45" s="38"/>
      <c r="C45" s="38"/>
      <c r="D45" s="39"/>
      <c r="E45" s="39"/>
      <c r="F45" s="1" t="s">
        <v>6</v>
      </c>
      <c r="G45" s="39"/>
      <c r="H45" s="39"/>
      <c r="I45" s="31" t="str">
        <f>IF(G45&gt;0,G45-D45,"")</f>
        <v/>
      </c>
      <c r="J45" s="31"/>
      <c r="K45" s="31"/>
      <c r="L45" s="39"/>
      <c r="M45" s="39"/>
      <c r="N45" s="1" t="s">
        <v>6</v>
      </c>
      <c r="O45" s="39"/>
      <c r="P45" s="39"/>
      <c r="Q45" s="31" t="str">
        <f>IF(O45&gt;0,O45-L45+IF(L45&gt;=O45,1,0),"")</f>
        <v/>
      </c>
      <c r="R45" s="31"/>
      <c r="S45" s="31"/>
      <c r="T45" s="41"/>
      <c r="U45" s="41"/>
      <c r="V45" s="41"/>
      <c r="Y45" s="123">
        <v>5</v>
      </c>
      <c r="Z45" s="123"/>
      <c r="AA45" s="124">
        <v>0.72916666666666663</v>
      </c>
      <c r="AB45" s="124"/>
      <c r="AC45" s="1" t="s">
        <v>6</v>
      </c>
      <c r="AD45" s="124">
        <v>0.77708333333333324</v>
      </c>
      <c r="AE45" s="124"/>
      <c r="AF45" s="31">
        <f>IF(AD45&gt;0,AD45-AA45,"")</f>
        <v>4.7916666666666607E-2</v>
      </c>
      <c r="AG45" s="31"/>
      <c r="AH45" s="31"/>
      <c r="AI45" s="125"/>
      <c r="AJ45" s="125"/>
      <c r="AK45" s="1" t="s">
        <v>6</v>
      </c>
      <c r="AL45" s="125"/>
      <c r="AM45" s="125"/>
      <c r="AN45" s="31" t="str">
        <f>IF(AL45&gt;0,AL45-AI45+IF(AI45&gt;=AL45,1,0),"")</f>
        <v/>
      </c>
      <c r="AO45" s="31"/>
      <c r="AP45" s="31"/>
      <c r="AQ45" s="126">
        <v>2500</v>
      </c>
      <c r="AR45" s="126"/>
      <c r="AS45" s="126"/>
    </row>
    <row r="46" spans="2:46">
      <c r="B46" s="38"/>
      <c r="C46" s="38"/>
      <c r="D46" s="39"/>
      <c r="E46" s="39"/>
      <c r="F46" s="1" t="s">
        <v>6</v>
      </c>
      <c r="G46" s="39"/>
      <c r="H46" s="39"/>
      <c r="I46" s="31" t="str">
        <f t="shared" ref="I46:I64" si="4">IF(G46&gt;0,G46-D46,"")</f>
        <v/>
      </c>
      <c r="J46" s="31"/>
      <c r="K46" s="31"/>
      <c r="L46" s="39"/>
      <c r="M46" s="39"/>
      <c r="N46" s="1" t="s">
        <v>6</v>
      </c>
      <c r="O46" s="39"/>
      <c r="P46" s="39"/>
      <c r="Q46" s="31" t="str">
        <f t="shared" ref="Q46:Q64" si="5">IF(O46&gt;0,O46-L46+IF(L46&gt;=O46,1,0),"")</f>
        <v/>
      </c>
      <c r="R46" s="31"/>
      <c r="S46" s="31"/>
      <c r="T46" s="41"/>
      <c r="U46" s="41"/>
      <c r="V46" s="41"/>
      <c r="Y46" s="123">
        <v>12</v>
      </c>
      <c r="Z46" s="123"/>
      <c r="AA46" s="124"/>
      <c r="AB46" s="124"/>
      <c r="AC46" s="1" t="s">
        <v>6</v>
      </c>
      <c r="AD46" s="125"/>
      <c r="AE46" s="125"/>
      <c r="AF46" s="31" t="str">
        <f t="shared" ref="AF46:AF63" si="6">IF(AD46&gt;0,AD46-AA46,"")</f>
        <v/>
      </c>
      <c r="AG46" s="31"/>
      <c r="AH46" s="31"/>
      <c r="AI46" s="124">
        <v>0.96875</v>
      </c>
      <c r="AJ46" s="124"/>
      <c r="AK46" s="1" t="s">
        <v>6</v>
      </c>
      <c r="AL46" s="124">
        <v>1.0625</v>
      </c>
      <c r="AM46" s="124"/>
      <c r="AN46" s="31">
        <f t="shared" ref="AN46:AN64" si="7">IF(AL46&gt;0,AL46-AI46+IF(AI46&gt;=AL46,1,0),"")</f>
        <v>9.375E-2</v>
      </c>
      <c r="AO46" s="31"/>
      <c r="AP46" s="31"/>
      <c r="AQ46" s="126">
        <v>7875</v>
      </c>
      <c r="AR46" s="126"/>
      <c r="AS46" s="126"/>
    </row>
    <row r="47" spans="2:46">
      <c r="B47" s="38"/>
      <c r="C47" s="38"/>
      <c r="D47" s="39"/>
      <c r="E47" s="39"/>
      <c r="F47" s="1" t="s">
        <v>6</v>
      </c>
      <c r="G47" s="39"/>
      <c r="H47" s="39"/>
      <c r="I47" s="31" t="str">
        <f t="shared" si="4"/>
        <v/>
      </c>
      <c r="J47" s="31"/>
      <c r="K47" s="31"/>
      <c r="L47" s="39"/>
      <c r="M47" s="39"/>
      <c r="N47" s="1" t="s">
        <v>6</v>
      </c>
      <c r="O47" s="39"/>
      <c r="P47" s="39"/>
      <c r="Q47" s="31" t="str">
        <f t="shared" si="5"/>
        <v/>
      </c>
      <c r="R47" s="31"/>
      <c r="S47" s="31"/>
      <c r="T47" s="41"/>
      <c r="U47" s="41"/>
      <c r="V47" s="41"/>
      <c r="Y47" s="130"/>
      <c r="Z47" s="130"/>
      <c r="AA47" s="125"/>
      <c r="AB47" s="125"/>
      <c r="AC47" s="1" t="s">
        <v>6</v>
      </c>
      <c r="AD47" s="125"/>
      <c r="AE47" s="125"/>
      <c r="AF47" s="31" t="str">
        <f t="shared" si="6"/>
        <v/>
      </c>
      <c r="AG47" s="31"/>
      <c r="AH47" s="31"/>
      <c r="AI47" s="125"/>
      <c r="AJ47" s="125"/>
      <c r="AK47" s="1" t="s">
        <v>6</v>
      </c>
      <c r="AL47" s="125"/>
      <c r="AM47" s="125"/>
      <c r="AN47" s="31" t="str">
        <f t="shared" si="7"/>
        <v/>
      </c>
      <c r="AO47" s="31"/>
      <c r="AP47" s="31"/>
      <c r="AQ47" s="126"/>
      <c r="AR47" s="126"/>
      <c r="AS47" s="126"/>
    </row>
    <row r="48" spans="2:46">
      <c r="B48" s="38"/>
      <c r="C48" s="38"/>
      <c r="D48" s="39"/>
      <c r="E48" s="39"/>
      <c r="F48" s="1" t="s">
        <v>6</v>
      </c>
      <c r="G48" s="39"/>
      <c r="H48" s="39"/>
      <c r="I48" s="31" t="str">
        <f t="shared" si="4"/>
        <v/>
      </c>
      <c r="J48" s="31"/>
      <c r="K48" s="31"/>
      <c r="L48" s="39"/>
      <c r="M48" s="39"/>
      <c r="N48" s="1" t="s">
        <v>6</v>
      </c>
      <c r="O48" s="39"/>
      <c r="P48" s="39"/>
      <c r="Q48" s="31" t="str">
        <f t="shared" si="5"/>
        <v/>
      </c>
      <c r="R48" s="31"/>
      <c r="S48" s="31"/>
      <c r="T48" s="41"/>
      <c r="U48" s="41"/>
      <c r="V48" s="41"/>
      <c r="Y48" s="130"/>
      <c r="Z48" s="130"/>
      <c r="AA48" s="125"/>
      <c r="AB48" s="125"/>
      <c r="AC48" s="1" t="s">
        <v>6</v>
      </c>
      <c r="AD48" s="125"/>
      <c r="AE48" s="125"/>
      <c r="AF48" s="31" t="str">
        <f t="shared" si="6"/>
        <v/>
      </c>
      <c r="AG48" s="31"/>
      <c r="AH48" s="31"/>
      <c r="AI48" s="125"/>
      <c r="AJ48" s="125"/>
      <c r="AK48" s="1" t="s">
        <v>6</v>
      </c>
      <c r="AL48" s="125"/>
      <c r="AM48" s="125"/>
      <c r="AN48" s="31" t="str">
        <f t="shared" si="7"/>
        <v/>
      </c>
      <c r="AO48" s="31"/>
      <c r="AP48" s="31"/>
      <c r="AQ48" s="126"/>
      <c r="AR48" s="126"/>
      <c r="AS48" s="126"/>
    </row>
    <row r="49" spans="2:45">
      <c r="B49" s="38"/>
      <c r="C49" s="38"/>
      <c r="D49" s="39"/>
      <c r="E49" s="39"/>
      <c r="F49" s="1" t="s">
        <v>6</v>
      </c>
      <c r="G49" s="39"/>
      <c r="H49" s="39"/>
      <c r="I49" s="31" t="str">
        <f t="shared" si="4"/>
        <v/>
      </c>
      <c r="J49" s="31"/>
      <c r="K49" s="31"/>
      <c r="L49" s="39"/>
      <c r="M49" s="39"/>
      <c r="N49" s="1" t="s">
        <v>6</v>
      </c>
      <c r="O49" s="39"/>
      <c r="P49" s="39"/>
      <c r="Q49" s="31" t="str">
        <f t="shared" si="5"/>
        <v/>
      </c>
      <c r="R49" s="31"/>
      <c r="S49" s="31"/>
      <c r="T49" s="41"/>
      <c r="U49" s="41"/>
      <c r="V49" s="41"/>
      <c r="Y49" s="130"/>
      <c r="Z49" s="130"/>
      <c r="AA49" s="125"/>
      <c r="AB49" s="125"/>
      <c r="AC49" s="1" t="s">
        <v>6</v>
      </c>
      <c r="AD49" s="125"/>
      <c r="AE49" s="125"/>
      <c r="AF49" s="31" t="str">
        <f t="shared" si="6"/>
        <v/>
      </c>
      <c r="AG49" s="31"/>
      <c r="AH49" s="31"/>
      <c r="AI49" s="125"/>
      <c r="AJ49" s="125"/>
      <c r="AK49" s="1" t="s">
        <v>6</v>
      </c>
      <c r="AL49" s="125"/>
      <c r="AM49" s="125"/>
      <c r="AN49" s="31" t="str">
        <f t="shared" si="7"/>
        <v/>
      </c>
      <c r="AO49" s="31"/>
      <c r="AP49" s="31"/>
      <c r="AQ49" s="126"/>
      <c r="AR49" s="126"/>
      <c r="AS49" s="126"/>
    </row>
    <row r="50" spans="2:45">
      <c r="B50" s="38"/>
      <c r="C50" s="38"/>
      <c r="D50" s="39"/>
      <c r="E50" s="39"/>
      <c r="F50" s="1" t="s">
        <v>6</v>
      </c>
      <c r="G50" s="39"/>
      <c r="H50" s="39"/>
      <c r="I50" s="31" t="str">
        <f t="shared" si="4"/>
        <v/>
      </c>
      <c r="J50" s="31"/>
      <c r="K50" s="31"/>
      <c r="L50" s="39"/>
      <c r="M50" s="39"/>
      <c r="N50" s="1" t="s">
        <v>6</v>
      </c>
      <c r="O50" s="39"/>
      <c r="P50" s="39"/>
      <c r="Q50" s="31" t="str">
        <f t="shared" si="5"/>
        <v/>
      </c>
      <c r="R50" s="31"/>
      <c r="S50" s="31"/>
      <c r="T50" s="41"/>
      <c r="U50" s="41"/>
      <c r="V50" s="41"/>
      <c r="Y50" s="130"/>
      <c r="Z50" s="130"/>
      <c r="AA50" s="125"/>
      <c r="AB50" s="125"/>
      <c r="AC50" s="1" t="s">
        <v>6</v>
      </c>
      <c r="AD50" s="125"/>
      <c r="AE50" s="125"/>
      <c r="AF50" s="31" t="str">
        <f t="shared" si="6"/>
        <v/>
      </c>
      <c r="AG50" s="31"/>
      <c r="AH50" s="31"/>
      <c r="AI50" s="125"/>
      <c r="AJ50" s="125"/>
      <c r="AK50" s="1" t="s">
        <v>6</v>
      </c>
      <c r="AL50" s="125"/>
      <c r="AM50" s="125"/>
      <c r="AN50" s="31" t="str">
        <f t="shared" si="7"/>
        <v/>
      </c>
      <c r="AO50" s="31"/>
      <c r="AP50" s="31"/>
      <c r="AQ50" s="126"/>
      <c r="AR50" s="126"/>
      <c r="AS50" s="126"/>
    </row>
    <row r="51" spans="2:45">
      <c r="B51" s="38"/>
      <c r="C51" s="38"/>
      <c r="D51" s="39"/>
      <c r="E51" s="39"/>
      <c r="F51" s="1" t="s">
        <v>6</v>
      </c>
      <c r="G51" s="39"/>
      <c r="H51" s="39"/>
      <c r="I51" s="31" t="str">
        <f t="shared" si="4"/>
        <v/>
      </c>
      <c r="J51" s="31"/>
      <c r="K51" s="31"/>
      <c r="L51" s="39"/>
      <c r="M51" s="39"/>
      <c r="N51" s="1" t="s">
        <v>6</v>
      </c>
      <c r="O51" s="39"/>
      <c r="P51" s="39"/>
      <c r="Q51" s="31" t="str">
        <f t="shared" si="5"/>
        <v/>
      </c>
      <c r="R51" s="31"/>
      <c r="S51" s="31"/>
      <c r="T51" s="41"/>
      <c r="U51" s="41"/>
      <c r="V51" s="41"/>
      <c r="Y51" s="130"/>
      <c r="Z51" s="130"/>
      <c r="AA51" s="125"/>
      <c r="AB51" s="125"/>
      <c r="AC51" s="1" t="s">
        <v>6</v>
      </c>
      <c r="AD51" s="125"/>
      <c r="AE51" s="125"/>
      <c r="AF51" s="31" t="str">
        <f t="shared" si="6"/>
        <v/>
      </c>
      <c r="AG51" s="31"/>
      <c r="AH51" s="31"/>
      <c r="AI51" s="125"/>
      <c r="AJ51" s="125"/>
      <c r="AK51" s="1" t="s">
        <v>6</v>
      </c>
      <c r="AL51" s="125"/>
      <c r="AM51" s="125"/>
      <c r="AN51" s="31" t="str">
        <f t="shared" si="7"/>
        <v/>
      </c>
      <c r="AO51" s="31"/>
      <c r="AP51" s="31"/>
      <c r="AQ51" s="126"/>
      <c r="AR51" s="126"/>
      <c r="AS51" s="126"/>
    </row>
    <row r="52" spans="2:45">
      <c r="B52" s="38"/>
      <c r="C52" s="38"/>
      <c r="D52" s="39"/>
      <c r="E52" s="39"/>
      <c r="F52" s="1" t="s">
        <v>6</v>
      </c>
      <c r="G52" s="39"/>
      <c r="H52" s="39"/>
      <c r="I52" s="31" t="str">
        <f t="shared" si="4"/>
        <v/>
      </c>
      <c r="J52" s="31"/>
      <c r="K52" s="31"/>
      <c r="L52" s="39"/>
      <c r="M52" s="39"/>
      <c r="N52" s="1" t="s">
        <v>6</v>
      </c>
      <c r="O52" s="39"/>
      <c r="P52" s="39"/>
      <c r="Q52" s="31" t="str">
        <f t="shared" si="5"/>
        <v/>
      </c>
      <c r="R52" s="31"/>
      <c r="S52" s="31"/>
      <c r="T52" s="41"/>
      <c r="U52" s="41"/>
      <c r="V52" s="41"/>
      <c r="Y52" s="130"/>
      <c r="Z52" s="130"/>
      <c r="AA52" s="125"/>
      <c r="AB52" s="125"/>
      <c r="AC52" s="1" t="s">
        <v>6</v>
      </c>
      <c r="AD52" s="125"/>
      <c r="AE52" s="125"/>
      <c r="AF52" s="31" t="str">
        <f t="shared" si="6"/>
        <v/>
      </c>
      <c r="AG52" s="31"/>
      <c r="AH52" s="31"/>
      <c r="AI52" s="125"/>
      <c r="AJ52" s="125"/>
      <c r="AK52" s="1" t="s">
        <v>6</v>
      </c>
      <c r="AL52" s="125"/>
      <c r="AM52" s="125"/>
      <c r="AN52" s="31" t="str">
        <f t="shared" si="7"/>
        <v/>
      </c>
      <c r="AO52" s="31"/>
      <c r="AP52" s="31"/>
      <c r="AQ52" s="126"/>
      <c r="AR52" s="126"/>
      <c r="AS52" s="126"/>
    </row>
    <row r="53" spans="2:45">
      <c r="B53" s="38"/>
      <c r="C53" s="38"/>
      <c r="D53" s="39"/>
      <c r="E53" s="39"/>
      <c r="F53" s="1" t="s">
        <v>6</v>
      </c>
      <c r="G53" s="39"/>
      <c r="H53" s="39"/>
      <c r="I53" s="31" t="str">
        <f t="shared" si="4"/>
        <v/>
      </c>
      <c r="J53" s="31"/>
      <c r="K53" s="31"/>
      <c r="L53" s="39"/>
      <c r="M53" s="39"/>
      <c r="N53" s="1" t="s">
        <v>6</v>
      </c>
      <c r="O53" s="39"/>
      <c r="P53" s="39"/>
      <c r="Q53" s="31" t="str">
        <f t="shared" si="5"/>
        <v/>
      </c>
      <c r="R53" s="31"/>
      <c r="S53" s="31"/>
      <c r="T53" s="41"/>
      <c r="U53" s="41"/>
      <c r="V53" s="41"/>
      <c r="Y53" s="130"/>
      <c r="Z53" s="130"/>
      <c r="AA53" s="125"/>
      <c r="AB53" s="125"/>
      <c r="AC53" s="1" t="s">
        <v>6</v>
      </c>
      <c r="AD53" s="125"/>
      <c r="AE53" s="125"/>
      <c r="AF53" s="31" t="str">
        <f t="shared" si="6"/>
        <v/>
      </c>
      <c r="AG53" s="31"/>
      <c r="AH53" s="31"/>
      <c r="AI53" s="125"/>
      <c r="AJ53" s="125"/>
      <c r="AK53" s="1" t="s">
        <v>6</v>
      </c>
      <c r="AL53" s="125"/>
      <c r="AM53" s="125"/>
      <c r="AN53" s="31" t="str">
        <f t="shared" si="7"/>
        <v/>
      </c>
      <c r="AO53" s="31"/>
      <c r="AP53" s="31"/>
      <c r="AQ53" s="126"/>
      <c r="AR53" s="126"/>
      <c r="AS53" s="126"/>
    </row>
    <row r="54" spans="2:45">
      <c r="B54" s="38"/>
      <c r="C54" s="38"/>
      <c r="D54" s="39"/>
      <c r="E54" s="39"/>
      <c r="F54" s="1" t="s">
        <v>6</v>
      </c>
      <c r="G54" s="39"/>
      <c r="H54" s="39"/>
      <c r="I54" s="31" t="str">
        <f t="shared" si="4"/>
        <v/>
      </c>
      <c r="J54" s="31"/>
      <c r="K54" s="31"/>
      <c r="L54" s="39"/>
      <c r="M54" s="39"/>
      <c r="N54" s="1" t="s">
        <v>6</v>
      </c>
      <c r="O54" s="39"/>
      <c r="P54" s="39"/>
      <c r="Q54" s="31" t="str">
        <f t="shared" si="5"/>
        <v/>
      </c>
      <c r="R54" s="31"/>
      <c r="S54" s="31"/>
      <c r="T54" s="41"/>
      <c r="U54" s="41"/>
      <c r="V54" s="41"/>
      <c r="Y54" s="130"/>
      <c r="Z54" s="130"/>
      <c r="AA54" s="125"/>
      <c r="AB54" s="125"/>
      <c r="AC54" s="1" t="s">
        <v>6</v>
      </c>
      <c r="AD54" s="125"/>
      <c r="AE54" s="125"/>
      <c r="AF54" s="31" t="str">
        <f t="shared" si="6"/>
        <v/>
      </c>
      <c r="AG54" s="31"/>
      <c r="AH54" s="31"/>
      <c r="AI54" s="125"/>
      <c r="AJ54" s="125"/>
      <c r="AK54" s="1" t="s">
        <v>6</v>
      </c>
      <c r="AL54" s="125"/>
      <c r="AM54" s="125"/>
      <c r="AN54" s="31" t="str">
        <f t="shared" si="7"/>
        <v/>
      </c>
      <c r="AO54" s="31"/>
      <c r="AP54" s="31"/>
      <c r="AQ54" s="126"/>
      <c r="AR54" s="126"/>
      <c r="AS54" s="126"/>
    </row>
    <row r="55" spans="2:45">
      <c r="B55" s="38"/>
      <c r="C55" s="38"/>
      <c r="D55" s="39"/>
      <c r="E55" s="39"/>
      <c r="F55" s="1" t="s">
        <v>6</v>
      </c>
      <c r="G55" s="39"/>
      <c r="H55" s="39"/>
      <c r="I55" s="31" t="str">
        <f t="shared" si="4"/>
        <v/>
      </c>
      <c r="J55" s="31"/>
      <c r="K55" s="31"/>
      <c r="L55" s="39"/>
      <c r="M55" s="39"/>
      <c r="N55" s="1" t="s">
        <v>6</v>
      </c>
      <c r="O55" s="39"/>
      <c r="P55" s="39"/>
      <c r="Q55" s="31" t="str">
        <f t="shared" si="5"/>
        <v/>
      </c>
      <c r="R55" s="31"/>
      <c r="S55" s="31"/>
      <c r="T55" s="41"/>
      <c r="U55" s="41"/>
      <c r="V55" s="41"/>
      <c r="Y55" s="130"/>
      <c r="Z55" s="130"/>
      <c r="AA55" s="125"/>
      <c r="AB55" s="125"/>
      <c r="AC55" s="1" t="s">
        <v>6</v>
      </c>
      <c r="AD55" s="125"/>
      <c r="AE55" s="125"/>
      <c r="AF55" s="31" t="str">
        <f t="shared" si="6"/>
        <v/>
      </c>
      <c r="AG55" s="31"/>
      <c r="AH55" s="31"/>
      <c r="AI55" s="125"/>
      <c r="AJ55" s="125"/>
      <c r="AK55" s="1" t="s">
        <v>6</v>
      </c>
      <c r="AL55" s="125"/>
      <c r="AM55" s="125"/>
      <c r="AN55" s="31" t="str">
        <f t="shared" si="7"/>
        <v/>
      </c>
      <c r="AO55" s="31"/>
      <c r="AP55" s="31"/>
      <c r="AQ55" s="126"/>
      <c r="AR55" s="126"/>
      <c r="AS55" s="126"/>
    </row>
    <row r="56" spans="2:45">
      <c r="B56" s="38"/>
      <c r="C56" s="38"/>
      <c r="D56" s="39"/>
      <c r="E56" s="39"/>
      <c r="F56" s="1" t="s">
        <v>6</v>
      </c>
      <c r="G56" s="39"/>
      <c r="H56" s="39"/>
      <c r="I56" s="31" t="str">
        <f t="shared" si="4"/>
        <v/>
      </c>
      <c r="J56" s="31"/>
      <c r="K56" s="31"/>
      <c r="L56" s="39"/>
      <c r="M56" s="39"/>
      <c r="N56" s="1" t="s">
        <v>6</v>
      </c>
      <c r="O56" s="39"/>
      <c r="P56" s="39"/>
      <c r="Q56" s="31" t="str">
        <f t="shared" si="5"/>
        <v/>
      </c>
      <c r="R56" s="31"/>
      <c r="S56" s="31"/>
      <c r="T56" s="41"/>
      <c r="U56" s="41"/>
      <c r="V56" s="41"/>
      <c r="Y56" s="130"/>
      <c r="Z56" s="130"/>
      <c r="AA56" s="125"/>
      <c r="AB56" s="125"/>
      <c r="AC56" s="1" t="s">
        <v>6</v>
      </c>
      <c r="AD56" s="125"/>
      <c r="AE56" s="125"/>
      <c r="AF56" s="31" t="str">
        <f t="shared" si="6"/>
        <v/>
      </c>
      <c r="AG56" s="31"/>
      <c r="AH56" s="31"/>
      <c r="AI56" s="125"/>
      <c r="AJ56" s="125"/>
      <c r="AK56" s="1" t="s">
        <v>6</v>
      </c>
      <c r="AL56" s="125"/>
      <c r="AM56" s="125"/>
      <c r="AN56" s="31" t="str">
        <f t="shared" si="7"/>
        <v/>
      </c>
      <c r="AO56" s="31"/>
      <c r="AP56" s="31"/>
      <c r="AQ56" s="126"/>
      <c r="AR56" s="126"/>
      <c r="AS56" s="126"/>
    </row>
    <row r="57" spans="2:45">
      <c r="B57" s="38"/>
      <c r="C57" s="38"/>
      <c r="D57" s="39"/>
      <c r="E57" s="39"/>
      <c r="F57" s="1" t="s">
        <v>6</v>
      </c>
      <c r="G57" s="39"/>
      <c r="H57" s="39"/>
      <c r="I57" s="31" t="str">
        <f t="shared" si="4"/>
        <v/>
      </c>
      <c r="J57" s="31"/>
      <c r="K57" s="31"/>
      <c r="L57" s="39"/>
      <c r="M57" s="39"/>
      <c r="N57" s="1" t="s">
        <v>6</v>
      </c>
      <c r="O57" s="39"/>
      <c r="P57" s="39"/>
      <c r="Q57" s="31" t="str">
        <f t="shared" si="5"/>
        <v/>
      </c>
      <c r="R57" s="31"/>
      <c r="S57" s="31"/>
      <c r="T57" s="41"/>
      <c r="U57" s="41"/>
      <c r="V57" s="41"/>
      <c r="Y57" s="130"/>
      <c r="Z57" s="130"/>
      <c r="AA57" s="125"/>
      <c r="AB57" s="125"/>
      <c r="AC57" s="1" t="s">
        <v>6</v>
      </c>
      <c r="AD57" s="125"/>
      <c r="AE57" s="125"/>
      <c r="AF57" s="31" t="str">
        <f t="shared" si="6"/>
        <v/>
      </c>
      <c r="AG57" s="31"/>
      <c r="AH57" s="31"/>
      <c r="AI57" s="125"/>
      <c r="AJ57" s="125"/>
      <c r="AK57" s="1" t="s">
        <v>6</v>
      </c>
      <c r="AL57" s="125"/>
      <c r="AM57" s="125"/>
      <c r="AN57" s="31" t="str">
        <f t="shared" si="7"/>
        <v/>
      </c>
      <c r="AO57" s="31"/>
      <c r="AP57" s="31"/>
      <c r="AQ57" s="126"/>
      <c r="AR57" s="126"/>
      <c r="AS57" s="126"/>
    </row>
    <row r="58" spans="2:45">
      <c r="B58" s="38"/>
      <c r="C58" s="38"/>
      <c r="D58" s="39"/>
      <c r="E58" s="39"/>
      <c r="F58" s="1" t="s">
        <v>6</v>
      </c>
      <c r="G58" s="39"/>
      <c r="H58" s="39"/>
      <c r="I58" s="31" t="str">
        <f t="shared" ref="I58" si="8">IF(G58&gt;0,G58-D58,"")</f>
        <v/>
      </c>
      <c r="J58" s="31"/>
      <c r="K58" s="31"/>
      <c r="L58" s="39"/>
      <c r="M58" s="39"/>
      <c r="N58" s="1" t="s">
        <v>6</v>
      </c>
      <c r="O58" s="39"/>
      <c r="P58" s="39"/>
      <c r="Q58" s="31" t="str">
        <f t="shared" ref="Q58" si="9">IF(O58&gt;0,O58-L58+IF(L58&gt;=O58,1,0),"")</f>
        <v/>
      </c>
      <c r="R58" s="31"/>
      <c r="S58" s="31"/>
      <c r="T58" s="41"/>
      <c r="U58" s="41"/>
      <c r="V58" s="41"/>
      <c r="Y58" s="130"/>
      <c r="Z58" s="130"/>
      <c r="AA58" s="125"/>
      <c r="AB58" s="125"/>
      <c r="AC58" s="1" t="s">
        <v>6</v>
      </c>
      <c r="AD58" s="125"/>
      <c r="AE58" s="125"/>
      <c r="AF58" s="31" t="str">
        <f t="shared" ref="AF58" si="10">IF(AD58&gt;0,AD58-AA58,"")</f>
        <v/>
      </c>
      <c r="AG58" s="31"/>
      <c r="AH58" s="31"/>
      <c r="AI58" s="125"/>
      <c r="AJ58" s="125"/>
      <c r="AK58" s="1" t="s">
        <v>6</v>
      </c>
      <c r="AL58" s="125"/>
      <c r="AM58" s="125"/>
      <c r="AN58" s="31" t="str">
        <f t="shared" ref="AN58" si="11">IF(AL58&gt;0,AL58-AI58+IF(AI58&gt;=AL58,1,0),"")</f>
        <v/>
      </c>
      <c r="AO58" s="31"/>
      <c r="AP58" s="31"/>
      <c r="AQ58" s="126"/>
      <c r="AR58" s="126"/>
      <c r="AS58" s="126"/>
    </row>
    <row r="59" spans="2:45">
      <c r="B59" s="38"/>
      <c r="C59" s="38"/>
      <c r="D59" s="39"/>
      <c r="E59" s="39"/>
      <c r="F59" s="1" t="s">
        <v>6</v>
      </c>
      <c r="G59" s="39"/>
      <c r="H59" s="39"/>
      <c r="I59" s="31" t="str">
        <f t="shared" si="4"/>
        <v/>
      </c>
      <c r="J59" s="31"/>
      <c r="K59" s="31"/>
      <c r="L59" s="39"/>
      <c r="M59" s="39"/>
      <c r="N59" s="1" t="s">
        <v>6</v>
      </c>
      <c r="O59" s="39"/>
      <c r="P59" s="39"/>
      <c r="Q59" s="31" t="str">
        <f t="shared" si="5"/>
        <v/>
      </c>
      <c r="R59" s="31"/>
      <c r="S59" s="31"/>
      <c r="T59" s="41"/>
      <c r="U59" s="41"/>
      <c r="V59" s="41"/>
      <c r="Y59" s="130"/>
      <c r="Z59" s="130"/>
      <c r="AA59" s="125"/>
      <c r="AB59" s="125"/>
      <c r="AC59" s="1" t="s">
        <v>6</v>
      </c>
      <c r="AD59" s="125"/>
      <c r="AE59" s="125"/>
      <c r="AF59" s="31" t="str">
        <f t="shared" si="6"/>
        <v/>
      </c>
      <c r="AG59" s="31"/>
      <c r="AH59" s="31"/>
      <c r="AI59" s="125"/>
      <c r="AJ59" s="125"/>
      <c r="AK59" s="1" t="s">
        <v>6</v>
      </c>
      <c r="AL59" s="125"/>
      <c r="AM59" s="125"/>
      <c r="AN59" s="31" t="str">
        <f t="shared" si="7"/>
        <v/>
      </c>
      <c r="AO59" s="31"/>
      <c r="AP59" s="31"/>
      <c r="AQ59" s="126"/>
      <c r="AR59" s="126"/>
      <c r="AS59" s="126"/>
    </row>
    <row r="60" spans="2:45">
      <c r="B60" s="38"/>
      <c r="C60" s="38"/>
      <c r="D60" s="39"/>
      <c r="E60" s="39"/>
      <c r="F60" s="1" t="s">
        <v>6</v>
      </c>
      <c r="G60" s="39"/>
      <c r="H60" s="39"/>
      <c r="I60" s="31" t="str">
        <f t="shared" si="4"/>
        <v/>
      </c>
      <c r="J60" s="31"/>
      <c r="K60" s="31"/>
      <c r="L60" s="39"/>
      <c r="M60" s="39"/>
      <c r="N60" s="1" t="s">
        <v>6</v>
      </c>
      <c r="O60" s="39"/>
      <c r="P60" s="39"/>
      <c r="Q60" s="31" t="str">
        <f t="shared" si="5"/>
        <v/>
      </c>
      <c r="R60" s="31"/>
      <c r="S60" s="31"/>
      <c r="T60" s="41"/>
      <c r="U60" s="41"/>
      <c r="V60" s="41"/>
      <c r="Y60" s="130"/>
      <c r="Z60" s="130"/>
      <c r="AA60" s="125"/>
      <c r="AB60" s="125"/>
      <c r="AC60" s="1" t="s">
        <v>6</v>
      </c>
      <c r="AD60" s="125"/>
      <c r="AE60" s="125"/>
      <c r="AF60" s="31" t="str">
        <f t="shared" si="6"/>
        <v/>
      </c>
      <c r="AG60" s="31"/>
      <c r="AH60" s="31"/>
      <c r="AI60" s="125"/>
      <c r="AJ60" s="125"/>
      <c r="AK60" s="1" t="s">
        <v>6</v>
      </c>
      <c r="AL60" s="125"/>
      <c r="AM60" s="125"/>
      <c r="AN60" s="31" t="str">
        <f t="shared" si="7"/>
        <v/>
      </c>
      <c r="AO60" s="31"/>
      <c r="AP60" s="31"/>
      <c r="AQ60" s="126"/>
      <c r="AR60" s="126"/>
      <c r="AS60" s="126"/>
    </row>
    <row r="61" spans="2:45">
      <c r="B61" s="38"/>
      <c r="C61" s="38"/>
      <c r="D61" s="39"/>
      <c r="E61" s="39"/>
      <c r="F61" s="1" t="s">
        <v>6</v>
      </c>
      <c r="G61" s="39"/>
      <c r="H61" s="39"/>
      <c r="I61" s="31" t="str">
        <f t="shared" ref="I61" si="12">IF(G61&gt;0,G61-D61,"")</f>
        <v/>
      </c>
      <c r="J61" s="31"/>
      <c r="K61" s="31"/>
      <c r="L61" s="39"/>
      <c r="M61" s="39"/>
      <c r="N61" s="1" t="s">
        <v>6</v>
      </c>
      <c r="O61" s="39"/>
      <c r="P61" s="39"/>
      <c r="Q61" s="31" t="str">
        <f t="shared" ref="Q61" si="13">IF(O61&gt;0,O61-L61+IF(L61&gt;=O61,1,0),"")</f>
        <v/>
      </c>
      <c r="R61" s="31"/>
      <c r="S61" s="31"/>
      <c r="T61" s="41"/>
      <c r="U61" s="41"/>
      <c r="V61" s="41"/>
      <c r="Y61" s="130"/>
      <c r="Z61" s="130"/>
      <c r="AA61" s="125"/>
      <c r="AB61" s="125"/>
      <c r="AC61" s="1" t="s">
        <v>6</v>
      </c>
      <c r="AD61" s="125"/>
      <c r="AE61" s="125"/>
      <c r="AF61" s="31" t="str">
        <f t="shared" ref="AF61" si="14">IF(AD61&gt;0,AD61-AA61,"")</f>
        <v/>
      </c>
      <c r="AG61" s="31"/>
      <c r="AH61" s="31"/>
      <c r="AI61" s="125"/>
      <c r="AJ61" s="125"/>
      <c r="AK61" s="1" t="s">
        <v>6</v>
      </c>
      <c r="AL61" s="125"/>
      <c r="AM61" s="125"/>
      <c r="AN61" s="31" t="str">
        <f t="shared" ref="AN61" si="15">IF(AL61&gt;0,AL61-AI61+IF(AI61&gt;=AL61,1,0),"")</f>
        <v/>
      </c>
      <c r="AO61" s="31"/>
      <c r="AP61" s="31"/>
      <c r="AQ61" s="126"/>
      <c r="AR61" s="126"/>
      <c r="AS61" s="126"/>
    </row>
    <row r="62" spans="2:45">
      <c r="B62" s="38"/>
      <c r="C62" s="38"/>
      <c r="D62" s="39"/>
      <c r="E62" s="39"/>
      <c r="F62" s="1" t="s">
        <v>6</v>
      </c>
      <c r="G62" s="39"/>
      <c r="H62" s="39"/>
      <c r="I62" s="31" t="str">
        <f t="shared" ref="I62" si="16">IF(G62&gt;0,G62-D62,"")</f>
        <v/>
      </c>
      <c r="J62" s="31"/>
      <c r="K62" s="31"/>
      <c r="L62" s="39"/>
      <c r="M62" s="39"/>
      <c r="N62" s="1" t="s">
        <v>6</v>
      </c>
      <c r="O62" s="39"/>
      <c r="P62" s="39"/>
      <c r="Q62" s="31" t="str">
        <f t="shared" ref="Q62" si="17">IF(O62&gt;0,O62-L62+IF(L62&gt;=O62,1,0),"")</f>
        <v/>
      </c>
      <c r="R62" s="31"/>
      <c r="S62" s="31"/>
      <c r="T62" s="41"/>
      <c r="U62" s="41"/>
      <c r="V62" s="41"/>
      <c r="Y62" s="130"/>
      <c r="Z62" s="130"/>
      <c r="AA62" s="125"/>
      <c r="AB62" s="125"/>
      <c r="AC62" s="1" t="s">
        <v>6</v>
      </c>
      <c r="AD62" s="125"/>
      <c r="AE62" s="125"/>
      <c r="AF62" s="31" t="str">
        <f t="shared" ref="AF62" si="18">IF(AD62&gt;0,AD62-AA62,"")</f>
        <v/>
      </c>
      <c r="AG62" s="31"/>
      <c r="AH62" s="31"/>
      <c r="AI62" s="125"/>
      <c r="AJ62" s="125"/>
      <c r="AK62" s="1" t="s">
        <v>6</v>
      </c>
      <c r="AL62" s="125"/>
      <c r="AM62" s="125"/>
      <c r="AN62" s="31" t="str">
        <f t="shared" ref="AN62" si="19">IF(AL62&gt;0,AL62-AI62+IF(AI62&gt;=AL62,1,0),"")</f>
        <v/>
      </c>
      <c r="AO62" s="31"/>
      <c r="AP62" s="31"/>
      <c r="AQ62" s="126"/>
      <c r="AR62" s="126"/>
      <c r="AS62" s="126"/>
    </row>
    <row r="63" spans="2:45">
      <c r="B63" s="38"/>
      <c r="C63" s="38"/>
      <c r="D63" s="39"/>
      <c r="E63" s="39"/>
      <c r="F63" s="1" t="s">
        <v>6</v>
      </c>
      <c r="G63" s="39"/>
      <c r="H63" s="39"/>
      <c r="I63" s="31" t="str">
        <f t="shared" si="4"/>
        <v/>
      </c>
      <c r="J63" s="31"/>
      <c r="K63" s="31"/>
      <c r="L63" s="39"/>
      <c r="M63" s="39"/>
      <c r="N63" s="1" t="s">
        <v>6</v>
      </c>
      <c r="O63" s="39"/>
      <c r="P63" s="39"/>
      <c r="Q63" s="31" t="str">
        <f t="shared" si="5"/>
        <v/>
      </c>
      <c r="R63" s="31"/>
      <c r="S63" s="31"/>
      <c r="T63" s="41"/>
      <c r="U63" s="41"/>
      <c r="V63" s="41"/>
      <c r="Y63" s="130"/>
      <c r="Z63" s="130"/>
      <c r="AA63" s="125"/>
      <c r="AB63" s="125"/>
      <c r="AC63" s="1" t="s">
        <v>6</v>
      </c>
      <c r="AD63" s="125"/>
      <c r="AE63" s="125"/>
      <c r="AF63" s="31" t="str">
        <f t="shared" si="6"/>
        <v/>
      </c>
      <c r="AG63" s="31"/>
      <c r="AH63" s="31"/>
      <c r="AI63" s="125"/>
      <c r="AJ63" s="125"/>
      <c r="AK63" s="1" t="s">
        <v>6</v>
      </c>
      <c r="AL63" s="125"/>
      <c r="AM63" s="125"/>
      <c r="AN63" s="31" t="str">
        <f t="shared" si="7"/>
        <v/>
      </c>
      <c r="AO63" s="31"/>
      <c r="AP63" s="31"/>
      <c r="AQ63" s="126"/>
      <c r="AR63" s="126"/>
      <c r="AS63" s="126"/>
    </row>
    <row r="64" spans="2:45">
      <c r="B64" s="38"/>
      <c r="C64" s="38"/>
      <c r="D64" s="39"/>
      <c r="E64" s="39"/>
      <c r="F64" s="1" t="s">
        <v>6</v>
      </c>
      <c r="G64" s="39"/>
      <c r="H64" s="39"/>
      <c r="I64" s="31" t="str">
        <f t="shared" si="4"/>
        <v/>
      </c>
      <c r="J64" s="31"/>
      <c r="K64" s="31"/>
      <c r="L64" s="39"/>
      <c r="M64" s="39"/>
      <c r="N64" s="1" t="s">
        <v>6</v>
      </c>
      <c r="O64" s="39"/>
      <c r="P64" s="39"/>
      <c r="Q64" s="31" t="str">
        <f t="shared" si="5"/>
        <v/>
      </c>
      <c r="R64" s="31"/>
      <c r="S64" s="31"/>
      <c r="T64" s="41"/>
      <c r="U64" s="41"/>
      <c r="V64" s="41"/>
      <c r="Y64" s="130"/>
      <c r="Z64" s="130"/>
      <c r="AA64" s="125"/>
      <c r="AB64" s="125"/>
      <c r="AC64" s="1" t="s">
        <v>6</v>
      </c>
      <c r="AD64" s="125"/>
      <c r="AE64" s="125"/>
      <c r="AF64" s="31" t="str">
        <f>IF(AD64&gt;0,AD64-AA64,"")</f>
        <v/>
      </c>
      <c r="AG64" s="31"/>
      <c r="AH64" s="31"/>
      <c r="AI64" s="125"/>
      <c r="AJ64" s="125"/>
      <c r="AK64" s="1" t="s">
        <v>6</v>
      </c>
      <c r="AL64" s="125"/>
      <c r="AM64" s="125"/>
      <c r="AN64" s="31" t="str">
        <f t="shared" si="7"/>
        <v/>
      </c>
      <c r="AO64" s="31"/>
      <c r="AP64" s="31"/>
      <c r="AQ64" s="126"/>
      <c r="AR64" s="126"/>
      <c r="AS64" s="126"/>
    </row>
    <row r="65" spans="2:45">
      <c r="B65" s="33" t="s">
        <v>11</v>
      </c>
      <c r="C65" s="33"/>
      <c r="D65" s="33"/>
      <c r="E65" s="33"/>
      <c r="F65" s="33"/>
      <c r="G65" s="33"/>
      <c r="H65" s="34"/>
      <c r="I65" s="35">
        <f>FLOOR(SUM(I45:K64)+TIME(0,0,1),TIME(1,0,0))</f>
        <v>0</v>
      </c>
      <c r="J65" s="35"/>
      <c r="K65" s="35"/>
      <c r="L65" s="36" t="s">
        <v>12</v>
      </c>
      <c r="M65" s="33"/>
      <c r="N65" s="33"/>
      <c r="O65" s="33"/>
      <c r="P65" s="33"/>
      <c r="Q65" s="35">
        <f>FLOOR(SUM(Q45:S64)+TIME(0,0,1),TIME(1,0,0))</f>
        <v>0</v>
      </c>
      <c r="R65" s="35"/>
      <c r="S65" s="35"/>
      <c r="T65" s="37">
        <f>SUM(T45:V64)</f>
        <v>0</v>
      </c>
      <c r="U65" s="37"/>
      <c r="V65" s="37"/>
      <c r="Y65" s="33" t="s">
        <v>11</v>
      </c>
      <c r="Z65" s="33"/>
      <c r="AA65" s="33"/>
      <c r="AB65" s="33"/>
      <c r="AC65" s="33"/>
      <c r="AD65" s="33"/>
      <c r="AE65" s="34"/>
      <c r="AF65" s="35">
        <f>FLOOR(SUM(AF45:AH64)+TIME(0,0,1),TIME(1,0,0))</f>
        <v>4.1666666666666664E-2</v>
      </c>
      <c r="AG65" s="35"/>
      <c r="AH65" s="35"/>
      <c r="AI65" s="36" t="s">
        <v>12</v>
      </c>
      <c r="AJ65" s="33"/>
      <c r="AK65" s="33"/>
      <c r="AL65" s="33"/>
      <c r="AM65" s="33"/>
      <c r="AN65" s="35">
        <f>FLOOR(SUM(AN45:AP64)+TIME(0,0,1),TIME(1,0,0))</f>
        <v>8.3333333333333329E-2</v>
      </c>
      <c r="AO65" s="35"/>
      <c r="AP65" s="35"/>
      <c r="AQ65" s="37">
        <f>SUM(AQ45:AS64)</f>
        <v>10375</v>
      </c>
      <c r="AR65" s="37"/>
      <c r="AS65" s="37"/>
    </row>
    <row r="67" spans="2:45">
      <c r="B67" s="2" t="s">
        <v>3</v>
      </c>
      <c r="C67" s="13"/>
      <c r="D67" s="3" t="s">
        <v>4</v>
      </c>
      <c r="E67" s="13"/>
      <c r="F67" s="4" t="s">
        <v>2</v>
      </c>
      <c r="G67" s="3"/>
      <c r="H67" s="5"/>
      <c r="I67" s="5"/>
      <c r="J67" s="5"/>
      <c r="K67" s="5"/>
      <c r="L67" s="5"/>
      <c r="M67" s="5"/>
      <c r="N67" s="5"/>
      <c r="O67" s="5"/>
      <c r="P67" s="5"/>
      <c r="Q67" s="5"/>
      <c r="R67" s="5"/>
      <c r="S67" s="5"/>
      <c r="T67" s="5"/>
      <c r="U67" s="5"/>
      <c r="V67" s="5"/>
      <c r="Y67" s="2" t="s">
        <v>3</v>
      </c>
      <c r="Z67" s="27">
        <v>6</v>
      </c>
      <c r="AA67" s="3" t="s">
        <v>4</v>
      </c>
      <c r="AB67" s="27">
        <v>6</v>
      </c>
      <c r="AC67" s="4" t="s">
        <v>2</v>
      </c>
      <c r="AD67" s="3"/>
      <c r="AE67" s="5"/>
      <c r="AF67" s="5"/>
      <c r="AG67" s="5"/>
      <c r="AH67" s="5"/>
      <c r="AI67" s="5"/>
      <c r="AJ67" s="5"/>
      <c r="AK67" s="5"/>
      <c r="AL67" s="5"/>
      <c r="AM67" s="5"/>
      <c r="AN67" s="5"/>
      <c r="AO67" s="5"/>
      <c r="AP67" s="5"/>
      <c r="AQ67" s="5"/>
      <c r="AR67" s="5"/>
      <c r="AS67" s="5"/>
    </row>
    <row r="68" spans="2:45">
      <c r="B68" s="40" t="s">
        <v>5</v>
      </c>
      <c r="C68" s="40"/>
      <c r="D68" s="40" t="s">
        <v>8</v>
      </c>
      <c r="E68" s="40"/>
      <c r="F68" s="40"/>
      <c r="G68" s="40"/>
      <c r="H68" s="40"/>
      <c r="I68" s="40"/>
      <c r="J68" s="40"/>
      <c r="K68" s="40"/>
      <c r="L68" s="40"/>
      <c r="M68" s="40"/>
      <c r="N68" s="40"/>
      <c r="O68" s="40"/>
      <c r="P68" s="40"/>
      <c r="Q68" s="40"/>
      <c r="R68" s="40"/>
      <c r="S68" s="40"/>
      <c r="T68" s="40" t="s">
        <v>7</v>
      </c>
      <c r="U68" s="40"/>
      <c r="V68" s="40"/>
      <c r="Y68" s="40" t="s">
        <v>5</v>
      </c>
      <c r="Z68" s="40"/>
      <c r="AA68" s="40" t="s">
        <v>8</v>
      </c>
      <c r="AB68" s="40"/>
      <c r="AC68" s="40"/>
      <c r="AD68" s="40"/>
      <c r="AE68" s="40"/>
      <c r="AF68" s="40"/>
      <c r="AG68" s="40"/>
      <c r="AH68" s="40"/>
      <c r="AI68" s="40"/>
      <c r="AJ68" s="40"/>
      <c r="AK68" s="40"/>
      <c r="AL68" s="40"/>
      <c r="AM68" s="40"/>
      <c r="AN68" s="40"/>
      <c r="AO68" s="40"/>
      <c r="AP68" s="40"/>
      <c r="AQ68" s="40" t="s">
        <v>7</v>
      </c>
      <c r="AR68" s="40"/>
      <c r="AS68" s="40"/>
    </row>
    <row r="69" spans="2:45">
      <c r="B69" s="40"/>
      <c r="C69" s="40"/>
      <c r="D69" s="40" t="s">
        <v>9</v>
      </c>
      <c r="E69" s="40"/>
      <c r="F69" s="40"/>
      <c r="G69" s="40"/>
      <c r="H69" s="40"/>
      <c r="I69" s="40"/>
      <c r="J69" s="40"/>
      <c r="K69" s="40"/>
      <c r="L69" s="40" t="s">
        <v>10</v>
      </c>
      <c r="M69" s="40"/>
      <c r="N69" s="40"/>
      <c r="O69" s="40"/>
      <c r="P69" s="40"/>
      <c r="Q69" s="40"/>
      <c r="R69" s="40"/>
      <c r="S69" s="40"/>
      <c r="T69" s="40"/>
      <c r="U69" s="40"/>
      <c r="V69" s="40"/>
      <c r="Y69" s="40"/>
      <c r="Z69" s="40"/>
      <c r="AA69" s="40" t="s">
        <v>9</v>
      </c>
      <c r="AB69" s="40"/>
      <c r="AC69" s="40"/>
      <c r="AD69" s="40"/>
      <c r="AE69" s="40"/>
      <c r="AF69" s="40"/>
      <c r="AG69" s="40"/>
      <c r="AH69" s="40"/>
      <c r="AI69" s="40" t="s">
        <v>10</v>
      </c>
      <c r="AJ69" s="40"/>
      <c r="AK69" s="40"/>
      <c r="AL69" s="40"/>
      <c r="AM69" s="40"/>
      <c r="AN69" s="40"/>
      <c r="AO69" s="40"/>
      <c r="AP69" s="40"/>
      <c r="AQ69" s="40"/>
      <c r="AR69" s="40"/>
      <c r="AS69" s="40"/>
    </row>
    <row r="70" spans="2:45">
      <c r="B70" s="38"/>
      <c r="C70" s="38"/>
      <c r="D70" s="39"/>
      <c r="E70" s="39"/>
      <c r="F70" s="1" t="s">
        <v>6</v>
      </c>
      <c r="G70" s="39"/>
      <c r="H70" s="39"/>
      <c r="I70" s="31" t="str">
        <f>IF(G70&gt;0,G70-D70,"")</f>
        <v/>
      </c>
      <c r="J70" s="31"/>
      <c r="K70" s="31"/>
      <c r="L70" s="39"/>
      <c r="M70" s="39"/>
      <c r="N70" s="1" t="s">
        <v>6</v>
      </c>
      <c r="O70" s="39"/>
      <c r="P70" s="39"/>
      <c r="Q70" s="31" t="str">
        <f>IF(O70&gt;0,O70-L70+IF(L70&gt;=O70,1,0),"")</f>
        <v/>
      </c>
      <c r="R70" s="31"/>
      <c r="S70" s="31"/>
      <c r="T70" s="32"/>
      <c r="U70" s="32"/>
      <c r="V70" s="32"/>
      <c r="Y70" s="123">
        <v>3</v>
      </c>
      <c r="Z70" s="123"/>
      <c r="AA70" s="124"/>
      <c r="AB70" s="124"/>
      <c r="AC70" s="1" t="s">
        <v>6</v>
      </c>
      <c r="AD70" s="125"/>
      <c r="AE70" s="125"/>
      <c r="AF70" s="31" t="str">
        <f>IF(AD70&gt;0,AD70-AA70,"")</f>
        <v/>
      </c>
      <c r="AG70" s="31"/>
      <c r="AH70" s="31"/>
      <c r="AI70" s="124">
        <v>0</v>
      </c>
      <c r="AJ70" s="124"/>
      <c r="AK70" s="1" t="s">
        <v>6</v>
      </c>
      <c r="AL70" s="124">
        <v>0.29166666666666669</v>
      </c>
      <c r="AM70" s="124"/>
      <c r="AN70" s="31">
        <f>IF(AL70&gt;0,AL70-AI70+IF(AI70&gt;=AL70,1,0),"")</f>
        <v>0.29166666666666669</v>
      </c>
      <c r="AO70" s="31"/>
      <c r="AP70" s="31"/>
      <c r="AQ70" s="131">
        <v>24500</v>
      </c>
      <c r="AR70" s="131"/>
      <c r="AS70" s="131"/>
    </row>
    <row r="71" spans="2:45">
      <c r="B71" s="38"/>
      <c r="C71" s="38"/>
      <c r="D71" s="39"/>
      <c r="E71" s="39"/>
      <c r="F71" s="1" t="s">
        <v>6</v>
      </c>
      <c r="G71" s="39"/>
      <c r="H71" s="39"/>
      <c r="I71" s="31" t="str">
        <f t="shared" ref="I71:I89" si="20">IF(G71&gt;0,G71-D71,"")</f>
        <v/>
      </c>
      <c r="J71" s="31"/>
      <c r="K71" s="31"/>
      <c r="L71" s="39"/>
      <c r="M71" s="39"/>
      <c r="N71" s="1" t="s">
        <v>6</v>
      </c>
      <c r="O71" s="39"/>
      <c r="P71" s="39"/>
      <c r="Q71" s="31" t="str">
        <f t="shared" ref="Q71:Q89" si="21">IF(O71&gt;0,O71-L71+IF(L71&gt;=O71,1,0),"")</f>
        <v/>
      </c>
      <c r="R71" s="31"/>
      <c r="S71" s="31"/>
      <c r="T71" s="32"/>
      <c r="U71" s="32"/>
      <c r="V71" s="32"/>
      <c r="Y71" s="123">
        <v>12</v>
      </c>
      <c r="Z71" s="123"/>
      <c r="AA71" s="124">
        <v>0.39583333333333331</v>
      </c>
      <c r="AB71" s="124"/>
      <c r="AC71" s="1" t="s">
        <v>6</v>
      </c>
      <c r="AD71" s="124">
        <v>0.60416666666666663</v>
      </c>
      <c r="AE71" s="124"/>
      <c r="AF71" s="31">
        <f t="shared" ref="AF71:AF89" si="22">IF(AD71&gt;0,AD71-AA71,"")</f>
        <v>0.20833333333333331</v>
      </c>
      <c r="AG71" s="31"/>
      <c r="AH71" s="31"/>
      <c r="AI71" s="125"/>
      <c r="AJ71" s="125"/>
      <c r="AK71" s="1" t="s">
        <v>6</v>
      </c>
      <c r="AL71" s="125"/>
      <c r="AM71" s="125"/>
      <c r="AN71" s="31" t="str">
        <f t="shared" ref="AN71:AN89" si="23">IF(AL71&gt;0,AL71-AI71+IF(AI71&gt;=AL71,1,0),"")</f>
        <v/>
      </c>
      <c r="AO71" s="31"/>
      <c r="AP71" s="31"/>
      <c r="AQ71" s="131">
        <v>12500</v>
      </c>
      <c r="AR71" s="131"/>
      <c r="AS71" s="131"/>
    </row>
    <row r="72" spans="2:45">
      <c r="B72" s="38"/>
      <c r="C72" s="38"/>
      <c r="D72" s="39"/>
      <c r="E72" s="39"/>
      <c r="F72" s="1" t="s">
        <v>6</v>
      </c>
      <c r="G72" s="39"/>
      <c r="H72" s="39"/>
      <c r="I72" s="31" t="str">
        <f t="shared" si="20"/>
        <v/>
      </c>
      <c r="J72" s="31"/>
      <c r="K72" s="31"/>
      <c r="L72" s="39"/>
      <c r="M72" s="39"/>
      <c r="N72" s="1" t="s">
        <v>6</v>
      </c>
      <c r="O72" s="39"/>
      <c r="P72" s="39"/>
      <c r="Q72" s="31" t="str">
        <f t="shared" si="21"/>
        <v/>
      </c>
      <c r="R72" s="31"/>
      <c r="S72" s="31"/>
      <c r="T72" s="32"/>
      <c r="U72" s="32"/>
      <c r="V72" s="32"/>
      <c r="Y72" s="130"/>
      <c r="Z72" s="130"/>
      <c r="AA72" s="125"/>
      <c r="AB72" s="125"/>
      <c r="AC72" s="1" t="s">
        <v>6</v>
      </c>
      <c r="AD72" s="125"/>
      <c r="AE72" s="125"/>
      <c r="AF72" s="31" t="str">
        <f t="shared" si="22"/>
        <v/>
      </c>
      <c r="AG72" s="31"/>
      <c r="AH72" s="31"/>
      <c r="AI72" s="125"/>
      <c r="AJ72" s="125"/>
      <c r="AK72" s="1" t="s">
        <v>6</v>
      </c>
      <c r="AL72" s="125"/>
      <c r="AM72" s="125"/>
      <c r="AN72" s="31" t="str">
        <f t="shared" si="23"/>
        <v/>
      </c>
      <c r="AO72" s="31"/>
      <c r="AP72" s="31"/>
      <c r="AQ72" s="132"/>
      <c r="AR72" s="132"/>
      <c r="AS72" s="132"/>
    </row>
    <row r="73" spans="2:45">
      <c r="B73" s="38"/>
      <c r="C73" s="38"/>
      <c r="D73" s="39"/>
      <c r="E73" s="39"/>
      <c r="F73" s="1" t="s">
        <v>6</v>
      </c>
      <c r="G73" s="39"/>
      <c r="H73" s="39"/>
      <c r="I73" s="31" t="str">
        <f t="shared" si="20"/>
        <v/>
      </c>
      <c r="J73" s="31"/>
      <c r="K73" s="31"/>
      <c r="L73" s="39"/>
      <c r="M73" s="39"/>
      <c r="N73" s="1" t="s">
        <v>6</v>
      </c>
      <c r="O73" s="39"/>
      <c r="P73" s="39"/>
      <c r="Q73" s="31" t="str">
        <f t="shared" si="21"/>
        <v/>
      </c>
      <c r="R73" s="31"/>
      <c r="S73" s="31"/>
      <c r="T73" s="32"/>
      <c r="U73" s="32"/>
      <c r="V73" s="32"/>
      <c r="Y73" s="130"/>
      <c r="Z73" s="130"/>
      <c r="AA73" s="125"/>
      <c r="AB73" s="125"/>
      <c r="AC73" s="1" t="s">
        <v>6</v>
      </c>
      <c r="AD73" s="125"/>
      <c r="AE73" s="125"/>
      <c r="AF73" s="31" t="str">
        <f t="shared" si="22"/>
        <v/>
      </c>
      <c r="AG73" s="31"/>
      <c r="AH73" s="31"/>
      <c r="AI73" s="125"/>
      <c r="AJ73" s="125"/>
      <c r="AK73" s="1" t="s">
        <v>6</v>
      </c>
      <c r="AL73" s="125"/>
      <c r="AM73" s="125"/>
      <c r="AN73" s="31" t="str">
        <f t="shared" si="23"/>
        <v/>
      </c>
      <c r="AO73" s="31"/>
      <c r="AP73" s="31"/>
      <c r="AQ73" s="132"/>
      <c r="AR73" s="132"/>
      <c r="AS73" s="132"/>
    </row>
    <row r="74" spans="2:45">
      <c r="B74" s="38"/>
      <c r="C74" s="38"/>
      <c r="D74" s="39"/>
      <c r="E74" s="39"/>
      <c r="F74" s="1" t="s">
        <v>6</v>
      </c>
      <c r="G74" s="39"/>
      <c r="H74" s="39"/>
      <c r="I74" s="31" t="str">
        <f t="shared" si="20"/>
        <v/>
      </c>
      <c r="J74" s="31"/>
      <c r="K74" s="31"/>
      <c r="L74" s="39"/>
      <c r="M74" s="39"/>
      <c r="N74" s="1" t="s">
        <v>6</v>
      </c>
      <c r="O74" s="39"/>
      <c r="P74" s="39"/>
      <c r="Q74" s="31" t="str">
        <f t="shared" si="21"/>
        <v/>
      </c>
      <c r="R74" s="31"/>
      <c r="S74" s="31"/>
      <c r="T74" s="32"/>
      <c r="U74" s="32"/>
      <c r="V74" s="32"/>
      <c r="Y74" s="130"/>
      <c r="Z74" s="130"/>
      <c r="AA74" s="125"/>
      <c r="AB74" s="125"/>
      <c r="AC74" s="1" t="s">
        <v>6</v>
      </c>
      <c r="AD74" s="125"/>
      <c r="AE74" s="125"/>
      <c r="AF74" s="31" t="str">
        <f t="shared" si="22"/>
        <v/>
      </c>
      <c r="AG74" s="31"/>
      <c r="AH74" s="31"/>
      <c r="AI74" s="125"/>
      <c r="AJ74" s="125"/>
      <c r="AK74" s="1" t="s">
        <v>6</v>
      </c>
      <c r="AL74" s="125"/>
      <c r="AM74" s="125"/>
      <c r="AN74" s="31" t="str">
        <f t="shared" si="23"/>
        <v/>
      </c>
      <c r="AO74" s="31"/>
      <c r="AP74" s="31"/>
      <c r="AQ74" s="132"/>
      <c r="AR74" s="132"/>
      <c r="AS74" s="132"/>
    </row>
    <row r="75" spans="2:45">
      <c r="B75" s="38"/>
      <c r="C75" s="38"/>
      <c r="D75" s="39"/>
      <c r="E75" s="39"/>
      <c r="F75" s="1" t="s">
        <v>6</v>
      </c>
      <c r="G75" s="39"/>
      <c r="H75" s="39"/>
      <c r="I75" s="31" t="str">
        <f t="shared" si="20"/>
        <v/>
      </c>
      <c r="J75" s="31"/>
      <c r="K75" s="31"/>
      <c r="L75" s="39"/>
      <c r="M75" s="39"/>
      <c r="N75" s="1" t="s">
        <v>6</v>
      </c>
      <c r="O75" s="39"/>
      <c r="P75" s="39"/>
      <c r="Q75" s="31" t="str">
        <f t="shared" si="21"/>
        <v/>
      </c>
      <c r="R75" s="31"/>
      <c r="S75" s="31"/>
      <c r="T75" s="32"/>
      <c r="U75" s="32"/>
      <c r="V75" s="32"/>
      <c r="Y75" s="130"/>
      <c r="Z75" s="130"/>
      <c r="AA75" s="125"/>
      <c r="AB75" s="125"/>
      <c r="AC75" s="1" t="s">
        <v>6</v>
      </c>
      <c r="AD75" s="125"/>
      <c r="AE75" s="125"/>
      <c r="AF75" s="31" t="str">
        <f t="shared" si="22"/>
        <v/>
      </c>
      <c r="AG75" s="31"/>
      <c r="AH75" s="31"/>
      <c r="AI75" s="125"/>
      <c r="AJ75" s="125"/>
      <c r="AK75" s="1" t="s">
        <v>6</v>
      </c>
      <c r="AL75" s="125"/>
      <c r="AM75" s="125"/>
      <c r="AN75" s="31" t="str">
        <f t="shared" si="23"/>
        <v/>
      </c>
      <c r="AO75" s="31"/>
      <c r="AP75" s="31"/>
      <c r="AQ75" s="132"/>
      <c r="AR75" s="132"/>
      <c r="AS75" s="132"/>
    </row>
    <row r="76" spans="2:45">
      <c r="B76" s="38"/>
      <c r="C76" s="38"/>
      <c r="D76" s="39"/>
      <c r="E76" s="39"/>
      <c r="F76" s="1" t="s">
        <v>6</v>
      </c>
      <c r="G76" s="39"/>
      <c r="H76" s="39"/>
      <c r="I76" s="31" t="str">
        <f t="shared" si="20"/>
        <v/>
      </c>
      <c r="J76" s="31"/>
      <c r="K76" s="31"/>
      <c r="L76" s="39"/>
      <c r="M76" s="39"/>
      <c r="N76" s="1" t="s">
        <v>6</v>
      </c>
      <c r="O76" s="39"/>
      <c r="P76" s="39"/>
      <c r="Q76" s="31" t="str">
        <f t="shared" si="21"/>
        <v/>
      </c>
      <c r="R76" s="31"/>
      <c r="S76" s="31"/>
      <c r="T76" s="32"/>
      <c r="U76" s="32"/>
      <c r="V76" s="32"/>
      <c r="Y76" s="130"/>
      <c r="Z76" s="130"/>
      <c r="AA76" s="125"/>
      <c r="AB76" s="125"/>
      <c r="AC76" s="1" t="s">
        <v>6</v>
      </c>
      <c r="AD76" s="125"/>
      <c r="AE76" s="125"/>
      <c r="AF76" s="31" t="str">
        <f t="shared" si="22"/>
        <v/>
      </c>
      <c r="AG76" s="31"/>
      <c r="AH76" s="31"/>
      <c r="AI76" s="125"/>
      <c r="AJ76" s="125"/>
      <c r="AK76" s="1" t="s">
        <v>6</v>
      </c>
      <c r="AL76" s="125"/>
      <c r="AM76" s="125"/>
      <c r="AN76" s="31" t="str">
        <f t="shared" si="23"/>
        <v/>
      </c>
      <c r="AO76" s="31"/>
      <c r="AP76" s="31"/>
      <c r="AQ76" s="132"/>
      <c r="AR76" s="132"/>
      <c r="AS76" s="132"/>
    </row>
    <row r="77" spans="2:45">
      <c r="B77" s="38"/>
      <c r="C77" s="38"/>
      <c r="D77" s="39"/>
      <c r="E77" s="39"/>
      <c r="F77" s="1" t="s">
        <v>6</v>
      </c>
      <c r="G77" s="39"/>
      <c r="H77" s="39"/>
      <c r="I77" s="31" t="str">
        <f t="shared" si="20"/>
        <v/>
      </c>
      <c r="J77" s="31"/>
      <c r="K77" s="31"/>
      <c r="L77" s="39"/>
      <c r="M77" s="39"/>
      <c r="N77" s="1" t="s">
        <v>6</v>
      </c>
      <c r="O77" s="39"/>
      <c r="P77" s="39"/>
      <c r="Q77" s="31" t="str">
        <f t="shared" si="21"/>
        <v/>
      </c>
      <c r="R77" s="31"/>
      <c r="S77" s="31"/>
      <c r="T77" s="32"/>
      <c r="U77" s="32"/>
      <c r="V77" s="32"/>
      <c r="Y77" s="130"/>
      <c r="Z77" s="130"/>
      <c r="AA77" s="125"/>
      <c r="AB77" s="125"/>
      <c r="AC77" s="1" t="s">
        <v>6</v>
      </c>
      <c r="AD77" s="125"/>
      <c r="AE77" s="125"/>
      <c r="AF77" s="31" t="str">
        <f t="shared" si="22"/>
        <v/>
      </c>
      <c r="AG77" s="31"/>
      <c r="AH77" s="31"/>
      <c r="AI77" s="125"/>
      <c r="AJ77" s="125"/>
      <c r="AK77" s="1" t="s">
        <v>6</v>
      </c>
      <c r="AL77" s="125"/>
      <c r="AM77" s="125"/>
      <c r="AN77" s="31" t="str">
        <f t="shared" si="23"/>
        <v/>
      </c>
      <c r="AO77" s="31"/>
      <c r="AP77" s="31"/>
      <c r="AQ77" s="132"/>
      <c r="AR77" s="132"/>
      <c r="AS77" s="132"/>
    </row>
    <row r="78" spans="2:45">
      <c r="B78" s="38"/>
      <c r="C78" s="38"/>
      <c r="D78" s="39"/>
      <c r="E78" s="39"/>
      <c r="F78" s="1" t="s">
        <v>6</v>
      </c>
      <c r="G78" s="39"/>
      <c r="H78" s="39"/>
      <c r="I78" s="31" t="str">
        <f t="shared" si="20"/>
        <v/>
      </c>
      <c r="J78" s="31"/>
      <c r="K78" s="31"/>
      <c r="L78" s="39"/>
      <c r="M78" s="39"/>
      <c r="N78" s="1" t="s">
        <v>6</v>
      </c>
      <c r="O78" s="39"/>
      <c r="P78" s="39"/>
      <c r="Q78" s="31" t="str">
        <f t="shared" si="21"/>
        <v/>
      </c>
      <c r="R78" s="31"/>
      <c r="S78" s="31"/>
      <c r="T78" s="32"/>
      <c r="U78" s="32"/>
      <c r="V78" s="32"/>
      <c r="Y78" s="130"/>
      <c r="Z78" s="130"/>
      <c r="AA78" s="125"/>
      <c r="AB78" s="125"/>
      <c r="AC78" s="1" t="s">
        <v>6</v>
      </c>
      <c r="AD78" s="125"/>
      <c r="AE78" s="125"/>
      <c r="AF78" s="31" t="str">
        <f t="shared" si="22"/>
        <v/>
      </c>
      <c r="AG78" s="31"/>
      <c r="AH78" s="31"/>
      <c r="AI78" s="125"/>
      <c r="AJ78" s="125"/>
      <c r="AK78" s="1" t="s">
        <v>6</v>
      </c>
      <c r="AL78" s="125"/>
      <c r="AM78" s="125"/>
      <c r="AN78" s="31" t="str">
        <f t="shared" si="23"/>
        <v/>
      </c>
      <c r="AO78" s="31"/>
      <c r="AP78" s="31"/>
      <c r="AQ78" s="132"/>
      <c r="AR78" s="132"/>
      <c r="AS78" s="132"/>
    </row>
    <row r="79" spans="2:45">
      <c r="B79" s="38"/>
      <c r="C79" s="38"/>
      <c r="D79" s="39"/>
      <c r="E79" s="39"/>
      <c r="F79" s="1" t="s">
        <v>6</v>
      </c>
      <c r="G79" s="39"/>
      <c r="H79" s="39"/>
      <c r="I79" s="31" t="str">
        <f t="shared" si="20"/>
        <v/>
      </c>
      <c r="J79" s="31"/>
      <c r="K79" s="31"/>
      <c r="L79" s="39"/>
      <c r="M79" s="39"/>
      <c r="N79" s="1" t="s">
        <v>6</v>
      </c>
      <c r="O79" s="39"/>
      <c r="P79" s="39"/>
      <c r="Q79" s="31" t="str">
        <f t="shared" si="21"/>
        <v/>
      </c>
      <c r="R79" s="31"/>
      <c r="S79" s="31"/>
      <c r="T79" s="32"/>
      <c r="U79" s="32"/>
      <c r="V79" s="32"/>
      <c r="Y79" s="130"/>
      <c r="Z79" s="130"/>
      <c r="AA79" s="125"/>
      <c r="AB79" s="125"/>
      <c r="AC79" s="1" t="s">
        <v>6</v>
      </c>
      <c r="AD79" s="125"/>
      <c r="AE79" s="125"/>
      <c r="AF79" s="31" t="str">
        <f t="shared" si="22"/>
        <v/>
      </c>
      <c r="AG79" s="31"/>
      <c r="AH79" s="31"/>
      <c r="AI79" s="125"/>
      <c r="AJ79" s="125"/>
      <c r="AK79" s="1" t="s">
        <v>6</v>
      </c>
      <c r="AL79" s="125"/>
      <c r="AM79" s="125"/>
      <c r="AN79" s="31" t="str">
        <f t="shared" si="23"/>
        <v/>
      </c>
      <c r="AO79" s="31"/>
      <c r="AP79" s="31"/>
      <c r="AQ79" s="132"/>
      <c r="AR79" s="132"/>
      <c r="AS79" s="132"/>
    </row>
    <row r="80" spans="2:45">
      <c r="B80" s="38"/>
      <c r="C80" s="38"/>
      <c r="D80" s="39"/>
      <c r="E80" s="39"/>
      <c r="F80" s="1" t="s">
        <v>6</v>
      </c>
      <c r="G80" s="39"/>
      <c r="H80" s="39"/>
      <c r="I80" s="31" t="str">
        <f t="shared" si="20"/>
        <v/>
      </c>
      <c r="J80" s="31"/>
      <c r="K80" s="31"/>
      <c r="L80" s="39"/>
      <c r="M80" s="39"/>
      <c r="N80" s="1" t="s">
        <v>6</v>
      </c>
      <c r="O80" s="39"/>
      <c r="P80" s="39"/>
      <c r="Q80" s="31" t="str">
        <f t="shared" si="21"/>
        <v/>
      </c>
      <c r="R80" s="31"/>
      <c r="S80" s="31"/>
      <c r="T80" s="32"/>
      <c r="U80" s="32"/>
      <c r="V80" s="32"/>
      <c r="Y80" s="130"/>
      <c r="Z80" s="130"/>
      <c r="AA80" s="125"/>
      <c r="AB80" s="125"/>
      <c r="AC80" s="1" t="s">
        <v>6</v>
      </c>
      <c r="AD80" s="125"/>
      <c r="AE80" s="125"/>
      <c r="AF80" s="31" t="str">
        <f t="shared" si="22"/>
        <v/>
      </c>
      <c r="AG80" s="31"/>
      <c r="AH80" s="31"/>
      <c r="AI80" s="125"/>
      <c r="AJ80" s="125"/>
      <c r="AK80" s="1" t="s">
        <v>6</v>
      </c>
      <c r="AL80" s="125"/>
      <c r="AM80" s="125"/>
      <c r="AN80" s="31" t="str">
        <f t="shared" si="23"/>
        <v/>
      </c>
      <c r="AO80" s="31"/>
      <c r="AP80" s="31"/>
      <c r="AQ80" s="132"/>
      <c r="AR80" s="132"/>
      <c r="AS80" s="132"/>
    </row>
    <row r="81" spans="2:45">
      <c r="B81" s="38"/>
      <c r="C81" s="38"/>
      <c r="D81" s="39"/>
      <c r="E81" s="39"/>
      <c r="F81" s="1" t="s">
        <v>6</v>
      </c>
      <c r="G81" s="39"/>
      <c r="H81" s="39"/>
      <c r="I81" s="31" t="str">
        <f t="shared" si="20"/>
        <v/>
      </c>
      <c r="J81" s="31"/>
      <c r="K81" s="31"/>
      <c r="L81" s="39"/>
      <c r="M81" s="39"/>
      <c r="N81" s="1" t="s">
        <v>6</v>
      </c>
      <c r="O81" s="39"/>
      <c r="P81" s="39"/>
      <c r="Q81" s="31" t="str">
        <f t="shared" si="21"/>
        <v/>
      </c>
      <c r="R81" s="31"/>
      <c r="S81" s="31"/>
      <c r="T81" s="32"/>
      <c r="U81" s="32"/>
      <c r="V81" s="32"/>
      <c r="Y81" s="130"/>
      <c r="Z81" s="130"/>
      <c r="AA81" s="125"/>
      <c r="AB81" s="125"/>
      <c r="AC81" s="1" t="s">
        <v>6</v>
      </c>
      <c r="AD81" s="125"/>
      <c r="AE81" s="125"/>
      <c r="AF81" s="31" t="str">
        <f t="shared" si="22"/>
        <v/>
      </c>
      <c r="AG81" s="31"/>
      <c r="AH81" s="31"/>
      <c r="AI81" s="125"/>
      <c r="AJ81" s="125"/>
      <c r="AK81" s="1" t="s">
        <v>6</v>
      </c>
      <c r="AL81" s="125"/>
      <c r="AM81" s="125"/>
      <c r="AN81" s="31" t="str">
        <f t="shared" si="23"/>
        <v/>
      </c>
      <c r="AO81" s="31"/>
      <c r="AP81" s="31"/>
      <c r="AQ81" s="132"/>
      <c r="AR81" s="132"/>
      <c r="AS81" s="132"/>
    </row>
    <row r="82" spans="2:45">
      <c r="B82" s="38"/>
      <c r="C82" s="38"/>
      <c r="D82" s="39"/>
      <c r="E82" s="39"/>
      <c r="F82" s="1" t="s">
        <v>6</v>
      </c>
      <c r="G82" s="39"/>
      <c r="H82" s="39"/>
      <c r="I82" s="31" t="str">
        <f t="shared" si="20"/>
        <v/>
      </c>
      <c r="J82" s="31"/>
      <c r="K82" s="31"/>
      <c r="L82" s="39"/>
      <c r="M82" s="39"/>
      <c r="N82" s="1" t="s">
        <v>6</v>
      </c>
      <c r="O82" s="39"/>
      <c r="P82" s="39"/>
      <c r="Q82" s="31" t="str">
        <f t="shared" si="21"/>
        <v/>
      </c>
      <c r="R82" s="31"/>
      <c r="S82" s="31"/>
      <c r="T82" s="32"/>
      <c r="U82" s="32"/>
      <c r="V82" s="32"/>
      <c r="Y82" s="130"/>
      <c r="Z82" s="130"/>
      <c r="AA82" s="125"/>
      <c r="AB82" s="125"/>
      <c r="AC82" s="1" t="s">
        <v>6</v>
      </c>
      <c r="AD82" s="125"/>
      <c r="AE82" s="125"/>
      <c r="AF82" s="31" t="str">
        <f t="shared" si="22"/>
        <v/>
      </c>
      <c r="AG82" s="31"/>
      <c r="AH82" s="31"/>
      <c r="AI82" s="125"/>
      <c r="AJ82" s="125"/>
      <c r="AK82" s="1" t="s">
        <v>6</v>
      </c>
      <c r="AL82" s="125"/>
      <c r="AM82" s="125"/>
      <c r="AN82" s="31" t="str">
        <f t="shared" si="23"/>
        <v/>
      </c>
      <c r="AO82" s="31"/>
      <c r="AP82" s="31"/>
      <c r="AQ82" s="132"/>
      <c r="AR82" s="132"/>
      <c r="AS82" s="132"/>
    </row>
    <row r="83" spans="2:45">
      <c r="B83" s="38"/>
      <c r="C83" s="38"/>
      <c r="D83" s="39"/>
      <c r="E83" s="39"/>
      <c r="F83" s="1" t="s">
        <v>6</v>
      </c>
      <c r="G83" s="39"/>
      <c r="H83" s="39"/>
      <c r="I83" s="31" t="str">
        <f t="shared" ref="I83:I85" si="24">IF(G83&gt;0,G83-D83,"")</f>
        <v/>
      </c>
      <c r="J83" s="31"/>
      <c r="K83" s="31"/>
      <c r="L83" s="39"/>
      <c r="M83" s="39"/>
      <c r="N83" s="1" t="s">
        <v>6</v>
      </c>
      <c r="O83" s="39"/>
      <c r="P83" s="39"/>
      <c r="Q83" s="31" t="str">
        <f t="shared" ref="Q83:Q85" si="25">IF(O83&gt;0,O83-L83+IF(L83&gt;=O83,1,0),"")</f>
        <v/>
      </c>
      <c r="R83" s="31"/>
      <c r="S83" s="31"/>
      <c r="T83" s="32"/>
      <c r="U83" s="32"/>
      <c r="V83" s="32"/>
      <c r="Y83" s="130"/>
      <c r="Z83" s="130"/>
      <c r="AA83" s="125"/>
      <c r="AB83" s="125"/>
      <c r="AC83" s="1" t="s">
        <v>6</v>
      </c>
      <c r="AD83" s="125"/>
      <c r="AE83" s="125"/>
      <c r="AF83" s="31" t="str">
        <f t="shared" ref="AF83:AF85" si="26">IF(AD83&gt;0,AD83-AA83,"")</f>
        <v/>
      </c>
      <c r="AG83" s="31"/>
      <c r="AH83" s="31"/>
      <c r="AI83" s="125"/>
      <c r="AJ83" s="125"/>
      <c r="AK83" s="1" t="s">
        <v>6</v>
      </c>
      <c r="AL83" s="125"/>
      <c r="AM83" s="125"/>
      <c r="AN83" s="31" t="str">
        <f t="shared" ref="AN83:AN85" si="27">IF(AL83&gt;0,AL83-AI83+IF(AI83&gt;=AL83,1,0),"")</f>
        <v/>
      </c>
      <c r="AO83" s="31"/>
      <c r="AP83" s="31"/>
      <c r="AQ83" s="132"/>
      <c r="AR83" s="132"/>
      <c r="AS83" s="132"/>
    </row>
    <row r="84" spans="2:45">
      <c r="B84" s="38"/>
      <c r="C84" s="38"/>
      <c r="D84" s="39"/>
      <c r="E84" s="39"/>
      <c r="F84" s="1" t="s">
        <v>6</v>
      </c>
      <c r="G84" s="39"/>
      <c r="H84" s="39"/>
      <c r="I84" s="31" t="str">
        <f t="shared" si="24"/>
        <v/>
      </c>
      <c r="J84" s="31"/>
      <c r="K84" s="31"/>
      <c r="L84" s="39"/>
      <c r="M84" s="39"/>
      <c r="N84" s="1" t="s">
        <v>6</v>
      </c>
      <c r="O84" s="39"/>
      <c r="P84" s="39"/>
      <c r="Q84" s="31" t="str">
        <f t="shared" si="25"/>
        <v/>
      </c>
      <c r="R84" s="31"/>
      <c r="S84" s="31"/>
      <c r="T84" s="32"/>
      <c r="U84" s="32"/>
      <c r="V84" s="32"/>
      <c r="Y84" s="130"/>
      <c r="Z84" s="130"/>
      <c r="AA84" s="125"/>
      <c r="AB84" s="125"/>
      <c r="AC84" s="1" t="s">
        <v>6</v>
      </c>
      <c r="AD84" s="125"/>
      <c r="AE84" s="125"/>
      <c r="AF84" s="31" t="str">
        <f t="shared" si="26"/>
        <v/>
      </c>
      <c r="AG84" s="31"/>
      <c r="AH84" s="31"/>
      <c r="AI84" s="125"/>
      <c r="AJ84" s="125"/>
      <c r="AK84" s="1" t="s">
        <v>6</v>
      </c>
      <c r="AL84" s="125"/>
      <c r="AM84" s="125"/>
      <c r="AN84" s="31" t="str">
        <f t="shared" si="27"/>
        <v/>
      </c>
      <c r="AO84" s="31"/>
      <c r="AP84" s="31"/>
      <c r="AQ84" s="132"/>
      <c r="AR84" s="132"/>
      <c r="AS84" s="132"/>
    </row>
    <row r="85" spans="2:45">
      <c r="B85" s="38"/>
      <c r="C85" s="38"/>
      <c r="D85" s="39"/>
      <c r="E85" s="39"/>
      <c r="F85" s="1" t="s">
        <v>6</v>
      </c>
      <c r="G85" s="39"/>
      <c r="H85" s="39"/>
      <c r="I85" s="31" t="str">
        <f t="shared" si="24"/>
        <v/>
      </c>
      <c r="J85" s="31"/>
      <c r="K85" s="31"/>
      <c r="L85" s="39"/>
      <c r="M85" s="39"/>
      <c r="N85" s="1" t="s">
        <v>6</v>
      </c>
      <c r="O85" s="39"/>
      <c r="P85" s="39"/>
      <c r="Q85" s="31" t="str">
        <f t="shared" si="25"/>
        <v/>
      </c>
      <c r="R85" s="31"/>
      <c r="S85" s="31"/>
      <c r="T85" s="32"/>
      <c r="U85" s="32"/>
      <c r="V85" s="32"/>
      <c r="Y85" s="130"/>
      <c r="Z85" s="130"/>
      <c r="AA85" s="125"/>
      <c r="AB85" s="125"/>
      <c r="AC85" s="1" t="s">
        <v>6</v>
      </c>
      <c r="AD85" s="125"/>
      <c r="AE85" s="125"/>
      <c r="AF85" s="31" t="str">
        <f t="shared" si="26"/>
        <v/>
      </c>
      <c r="AG85" s="31"/>
      <c r="AH85" s="31"/>
      <c r="AI85" s="125"/>
      <c r="AJ85" s="125"/>
      <c r="AK85" s="1" t="s">
        <v>6</v>
      </c>
      <c r="AL85" s="125"/>
      <c r="AM85" s="125"/>
      <c r="AN85" s="31" t="str">
        <f t="shared" si="27"/>
        <v/>
      </c>
      <c r="AO85" s="31"/>
      <c r="AP85" s="31"/>
      <c r="AQ85" s="132"/>
      <c r="AR85" s="132"/>
      <c r="AS85" s="132"/>
    </row>
    <row r="86" spans="2:45">
      <c r="B86" s="38"/>
      <c r="C86" s="38"/>
      <c r="D86" s="39"/>
      <c r="E86" s="39"/>
      <c r="F86" s="1" t="s">
        <v>6</v>
      </c>
      <c r="G86" s="39"/>
      <c r="H86" s="39"/>
      <c r="I86" s="31" t="str">
        <f t="shared" si="20"/>
        <v/>
      </c>
      <c r="J86" s="31"/>
      <c r="K86" s="31"/>
      <c r="L86" s="39"/>
      <c r="M86" s="39"/>
      <c r="N86" s="1" t="s">
        <v>6</v>
      </c>
      <c r="O86" s="39"/>
      <c r="P86" s="39"/>
      <c r="Q86" s="31" t="str">
        <f t="shared" si="21"/>
        <v/>
      </c>
      <c r="R86" s="31"/>
      <c r="S86" s="31"/>
      <c r="T86" s="32"/>
      <c r="U86" s="32"/>
      <c r="V86" s="32"/>
      <c r="Y86" s="130"/>
      <c r="Z86" s="130"/>
      <c r="AA86" s="125"/>
      <c r="AB86" s="125"/>
      <c r="AC86" s="1" t="s">
        <v>6</v>
      </c>
      <c r="AD86" s="125"/>
      <c r="AE86" s="125"/>
      <c r="AF86" s="31" t="str">
        <f t="shared" si="22"/>
        <v/>
      </c>
      <c r="AG86" s="31"/>
      <c r="AH86" s="31"/>
      <c r="AI86" s="125"/>
      <c r="AJ86" s="125"/>
      <c r="AK86" s="1" t="s">
        <v>6</v>
      </c>
      <c r="AL86" s="125"/>
      <c r="AM86" s="125"/>
      <c r="AN86" s="31" t="str">
        <f t="shared" si="23"/>
        <v/>
      </c>
      <c r="AO86" s="31"/>
      <c r="AP86" s="31"/>
      <c r="AQ86" s="132"/>
      <c r="AR86" s="132"/>
      <c r="AS86" s="132"/>
    </row>
    <row r="87" spans="2:45">
      <c r="B87" s="38"/>
      <c r="C87" s="38"/>
      <c r="D87" s="39"/>
      <c r="E87" s="39"/>
      <c r="F87" s="1" t="s">
        <v>6</v>
      </c>
      <c r="G87" s="39"/>
      <c r="H87" s="39"/>
      <c r="I87" s="31" t="str">
        <f t="shared" ref="I87" si="28">IF(G87&gt;0,G87-D87,"")</f>
        <v/>
      </c>
      <c r="J87" s="31"/>
      <c r="K87" s="31"/>
      <c r="L87" s="39"/>
      <c r="M87" s="39"/>
      <c r="N87" s="1" t="s">
        <v>6</v>
      </c>
      <c r="O87" s="39"/>
      <c r="P87" s="39"/>
      <c r="Q87" s="31" t="str">
        <f t="shared" ref="Q87" si="29">IF(O87&gt;0,O87-L87+IF(L87&gt;=O87,1,0),"")</f>
        <v/>
      </c>
      <c r="R87" s="31"/>
      <c r="S87" s="31"/>
      <c r="T87" s="32"/>
      <c r="U87" s="32"/>
      <c r="V87" s="32"/>
      <c r="Y87" s="130"/>
      <c r="Z87" s="130"/>
      <c r="AA87" s="125"/>
      <c r="AB87" s="125"/>
      <c r="AC87" s="1" t="s">
        <v>6</v>
      </c>
      <c r="AD87" s="125"/>
      <c r="AE87" s="125"/>
      <c r="AF87" s="31" t="str">
        <f t="shared" ref="AF87" si="30">IF(AD87&gt;0,AD87-AA87,"")</f>
        <v/>
      </c>
      <c r="AG87" s="31"/>
      <c r="AH87" s="31"/>
      <c r="AI87" s="125"/>
      <c r="AJ87" s="125"/>
      <c r="AK87" s="1" t="s">
        <v>6</v>
      </c>
      <c r="AL87" s="125"/>
      <c r="AM87" s="125"/>
      <c r="AN87" s="31" t="str">
        <f t="shared" ref="AN87" si="31">IF(AL87&gt;0,AL87-AI87+IF(AI87&gt;=AL87,1,0),"")</f>
        <v/>
      </c>
      <c r="AO87" s="31"/>
      <c r="AP87" s="31"/>
      <c r="AQ87" s="132"/>
      <c r="AR87" s="132"/>
      <c r="AS87" s="132"/>
    </row>
    <row r="88" spans="2:45">
      <c r="B88" s="38"/>
      <c r="C88" s="38"/>
      <c r="D88" s="39"/>
      <c r="E88" s="39"/>
      <c r="F88" s="1" t="s">
        <v>6</v>
      </c>
      <c r="G88" s="39"/>
      <c r="H88" s="39"/>
      <c r="I88" s="31" t="str">
        <f t="shared" si="20"/>
        <v/>
      </c>
      <c r="J88" s="31"/>
      <c r="K88" s="31"/>
      <c r="L88" s="39"/>
      <c r="M88" s="39"/>
      <c r="N88" s="1" t="s">
        <v>6</v>
      </c>
      <c r="O88" s="39"/>
      <c r="P88" s="39"/>
      <c r="Q88" s="31" t="str">
        <f t="shared" si="21"/>
        <v/>
      </c>
      <c r="R88" s="31"/>
      <c r="S88" s="31"/>
      <c r="T88" s="32"/>
      <c r="U88" s="32"/>
      <c r="V88" s="32"/>
      <c r="Y88" s="130"/>
      <c r="Z88" s="130"/>
      <c r="AA88" s="125"/>
      <c r="AB88" s="125"/>
      <c r="AC88" s="1" t="s">
        <v>6</v>
      </c>
      <c r="AD88" s="125"/>
      <c r="AE88" s="125"/>
      <c r="AF88" s="31" t="str">
        <f t="shared" si="22"/>
        <v/>
      </c>
      <c r="AG88" s="31"/>
      <c r="AH88" s="31"/>
      <c r="AI88" s="125"/>
      <c r="AJ88" s="125"/>
      <c r="AK88" s="1" t="s">
        <v>6</v>
      </c>
      <c r="AL88" s="125"/>
      <c r="AM88" s="125"/>
      <c r="AN88" s="31" t="str">
        <f t="shared" si="23"/>
        <v/>
      </c>
      <c r="AO88" s="31"/>
      <c r="AP88" s="31"/>
      <c r="AQ88" s="132"/>
      <c r="AR88" s="132"/>
      <c r="AS88" s="132"/>
    </row>
    <row r="89" spans="2:45">
      <c r="B89" s="38"/>
      <c r="C89" s="38"/>
      <c r="D89" s="39"/>
      <c r="E89" s="39"/>
      <c r="F89" s="1" t="s">
        <v>6</v>
      </c>
      <c r="G89" s="39"/>
      <c r="H89" s="39"/>
      <c r="I89" s="31" t="str">
        <f t="shared" si="20"/>
        <v/>
      </c>
      <c r="J89" s="31"/>
      <c r="K89" s="31"/>
      <c r="L89" s="39"/>
      <c r="M89" s="39"/>
      <c r="N89" s="1" t="s">
        <v>6</v>
      </c>
      <c r="O89" s="39"/>
      <c r="P89" s="39"/>
      <c r="Q89" s="31" t="str">
        <f t="shared" si="21"/>
        <v/>
      </c>
      <c r="R89" s="31"/>
      <c r="S89" s="31"/>
      <c r="T89" s="32"/>
      <c r="U89" s="32"/>
      <c r="V89" s="32"/>
      <c r="Y89" s="130"/>
      <c r="Z89" s="130"/>
      <c r="AA89" s="125"/>
      <c r="AB89" s="125"/>
      <c r="AC89" s="1" t="s">
        <v>6</v>
      </c>
      <c r="AD89" s="125"/>
      <c r="AE89" s="125"/>
      <c r="AF89" s="31" t="str">
        <f t="shared" si="22"/>
        <v/>
      </c>
      <c r="AG89" s="31"/>
      <c r="AH89" s="31"/>
      <c r="AI89" s="125"/>
      <c r="AJ89" s="125"/>
      <c r="AK89" s="1" t="s">
        <v>6</v>
      </c>
      <c r="AL89" s="125"/>
      <c r="AM89" s="125"/>
      <c r="AN89" s="31" t="str">
        <f t="shared" si="23"/>
        <v/>
      </c>
      <c r="AO89" s="31"/>
      <c r="AP89" s="31"/>
      <c r="AQ89" s="132"/>
      <c r="AR89" s="132"/>
      <c r="AS89" s="132"/>
    </row>
    <row r="90" spans="2:45">
      <c r="B90" s="33" t="s">
        <v>11</v>
      </c>
      <c r="C90" s="33"/>
      <c r="D90" s="33"/>
      <c r="E90" s="33"/>
      <c r="F90" s="33"/>
      <c r="G90" s="33"/>
      <c r="H90" s="34"/>
      <c r="I90" s="35">
        <f>FLOOR(SUM(I70:K89)+TIME(0,0,1),TIME(1,0,0))</f>
        <v>0</v>
      </c>
      <c r="J90" s="35"/>
      <c r="K90" s="35"/>
      <c r="L90" s="36" t="s">
        <v>12</v>
      </c>
      <c r="M90" s="33"/>
      <c r="N90" s="33"/>
      <c r="O90" s="33"/>
      <c r="P90" s="33"/>
      <c r="Q90" s="35">
        <f>FLOOR(SUM(Q70:S89)+TIME(0,0,1),TIME(1,0,0))</f>
        <v>0</v>
      </c>
      <c r="R90" s="35"/>
      <c r="S90" s="35"/>
      <c r="T90" s="37">
        <f>SUM(T70:V89)</f>
        <v>0</v>
      </c>
      <c r="U90" s="37"/>
      <c r="V90" s="37"/>
      <c r="Y90" s="33" t="s">
        <v>11</v>
      </c>
      <c r="Z90" s="33"/>
      <c r="AA90" s="33"/>
      <c r="AB90" s="33"/>
      <c r="AC90" s="33"/>
      <c r="AD90" s="33"/>
      <c r="AE90" s="34"/>
      <c r="AF90" s="35">
        <f>FLOOR(SUM(AF70:AH89)+TIME(0,0,1),TIME(1,0,0))</f>
        <v>0.20833333333333331</v>
      </c>
      <c r="AG90" s="35"/>
      <c r="AH90" s="35"/>
      <c r="AI90" s="36" t="s">
        <v>12</v>
      </c>
      <c r="AJ90" s="33"/>
      <c r="AK90" s="33"/>
      <c r="AL90" s="33"/>
      <c r="AM90" s="33"/>
      <c r="AN90" s="35">
        <f>FLOOR(SUM(AN70:AP89)+TIME(0,0,1),TIME(1,0,0))</f>
        <v>0.29166666666666663</v>
      </c>
      <c r="AO90" s="35"/>
      <c r="AP90" s="35"/>
      <c r="AQ90" s="37">
        <f>SUM(AQ70:AS89)</f>
        <v>37000</v>
      </c>
      <c r="AR90" s="37"/>
      <c r="AS90" s="37"/>
    </row>
    <row r="95" spans="2:45">
      <c r="B95" s="2" t="s">
        <v>3</v>
      </c>
      <c r="C95" s="13"/>
      <c r="D95" s="3" t="s">
        <v>4</v>
      </c>
      <c r="E95" s="13"/>
      <c r="F95" s="4" t="s">
        <v>2</v>
      </c>
      <c r="G95" s="3"/>
      <c r="H95" s="5"/>
      <c r="I95" s="5"/>
      <c r="J95" s="5"/>
      <c r="K95" s="5"/>
      <c r="L95" s="5"/>
      <c r="M95" s="5"/>
      <c r="N95" s="5"/>
      <c r="O95" s="5"/>
      <c r="P95" s="5"/>
      <c r="Q95" s="5"/>
      <c r="R95" s="5"/>
      <c r="S95" s="5"/>
      <c r="T95" s="5"/>
      <c r="U95" s="5"/>
      <c r="V95" s="5"/>
    </row>
    <row r="96" spans="2:45">
      <c r="B96" s="40" t="s">
        <v>5</v>
      </c>
      <c r="C96" s="40"/>
      <c r="D96" s="40" t="s">
        <v>8</v>
      </c>
      <c r="E96" s="40"/>
      <c r="F96" s="40"/>
      <c r="G96" s="40"/>
      <c r="H96" s="40"/>
      <c r="I96" s="40"/>
      <c r="J96" s="40"/>
      <c r="K96" s="40"/>
      <c r="L96" s="40"/>
      <c r="M96" s="40"/>
      <c r="N96" s="40"/>
      <c r="O96" s="40"/>
      <c r="P96" s="40"/>
      <c r="Q96" s="40"/>
      <c r="R96" s="40"/>
      <c r="S96" s="40"/>
      <c r="T96" s="40" t="s">
        <v>7</v>
      </c>
      <c r="U96" s="40"/>
      <c r="V96" s="40"/>
    </row>
    <row r="97" spans="2:22">
      <c r="B97" s="40"/>
      <c r="C97" s="40"/>
      <c r="D97" s="40" t="s">
        <v>9</v>
      </c>
      <c r="E97" s="40"/>
      <c r="F97" s="40"/>
      <c r="G97" s="40"/>
      <c r="H97" s="40"/>
      <c r="I97" s="40"/>
      <c r="J97" s="40"/>
      <c r="K97" s="40"/>
      <c r="L97" s="40" t="s">
        <v>10</v>
      </c>
      <c r="M97" s="40"/>
      <c r="N97" s="40"/>
      <c r="O97" s="40"/>
      <c r="P97" s="40"/>
      <c r="Q97" s="40"/>
      <c r="R97" s="40"/>
      <c r="S97" s="40"/>
      <c r="T97" s="40"/>
      <c r="U97" s="40"/>
      <c r="V97" s="40"/>
    </row>
    <row r="98" spans="2:22">
      <c r="B98" s="38"/>
      <c r="C98" s="38"/>
      <c r="D98" s="39"/>
      <c r="E98" s="39"/>
      <c r="F98" s="1" t="s">
        <v>6</v>
      </c>
      <c r="G98" s="39"/>
      <c r="H98" s="39"/>
      <c r="I98" s="31" t="str">
        <f>IF(G98&gt;0,G98-D98,"")</f>
        <v/>
      </c>
      <c r="J98" s="31"/>
      <c r="K98" s="31"/>
      <c r="L98" s="39"/>
      <c r="M98" s="39"/>
      <c r="N98" s="1" t="s">
        <v>6</v>
      </c>
      <c r="O98" s="39"/>
      <c r="P98" s="39"/>
      <c r="Q98" s="31" t="str">
        <f>IF(O98&gt;0,O98-L98+IF(L98&gt;=O98,1,0),"")</f>
        <v/>
      </c>
      <c r="R98" s="31"/>
      <c r="S98" s="31"/>
      <c r="T98" s="41"/>
      <c r="U98" s="41"/>
      <c r="V98" s="41"/>
    </row>
    <row r="99" spans="2:22">
      <c r="B99" s="38"/>
      <c r="C99" s="38"/>
      <c r="D99" s="39"/>
      <c r="E99" s="39"/>
      <c r="F99" s="1" t="s">
        <v>6</v>
      </c>
      <c r="G99" s="39"/>
      <c r="H99" s="39"/>
      <c r="I99" s="31" t="str">
        <f t="shared" ref="I99:I117" si="32">IF(G99&gt;0,G99-D99,"")</f>
        <v/>
      </c>
      <c r="J99" s="31"/>
      <c r="K99" s="31"/>
      <c r="L99" s="39"/>
      <c r="M99" s="39"/>
      <c r="N99" s="1" t="s">
        <v>6</v>
      </c>
      <c r="O99" s="39"/>
      <c r="P99" s="39"/>
      <c r="Q99" s="31" t="str">
        <f t="shared" ref="Q99:Q117" si="33">IF(O99&gt;0,O99-L99+IF(L99&gt;=O99,1,0),"")</f>
        <v/>
      </c>
      <c r="R99" s="31"/>
      <c r="S99" s="31"/>
      <c r="T99" s="41"/>
      <c r="U99" s="41"/>
      <c r="V99" s="41"/>
    </row>
    <row r="100" spans="2:22">
      <c r="B100" s="38"/>
      <c r="C100" s="38"/>
      <c r="D100" s="39"/>
      <c r="E100" s="39"/>
      <c r="F100" s="1" t="s">
        <v>6</v>
      </c>
      <c r="G100" s="39"/>
      <c r="H100" s="39"/>
      <c r="I100" s="31" t="str">
        <f t="shared" si="32"/>
        <v/>
      </c>
      <c r="J100" s="31"/>
      <c r="K100" s="31"/>
      <c r="L100" s="39"/>
      <c r="M100" s="39"/>
      <c r="N100" s="1" t="s">
        <v>6</v>
      </c>
      <c r="O100" s="39"/>
      <c r="P100" s="39"/>
      <c r="Q100" s="31" t="str">
        <f t="shared" si="33"/>
        <v/>
      </c>
      <c r="R100" s="31"/>
      <c r="S100" s="31"/>
      <c r="T100" s="41"/>
      <c r="U100" s="41"/>
      <c r="V100" s="41"/>
    </row>
    <row r="101" spans="2:22">
      <c r="B101" s="38"/>
      <c r="C101" s="38"/>
      <c r="D101" s="39"/>
      <c r="E101" s="39"/>
      <c r="F101" s="1" t="s">
        <v>6</v>
      </c>
      <c r="G101" s="39"/>
      <c r="H101" s="39"/>
      <c r="I101" s="31" t="str">
        <f t="shared" si="32"/>
        <v/>
      </c>
      <c r="J101" s="31"/>
      <c r="K101" s="31"/>
      <c r="L101" s="39"/>
      <c r="M101" s="39"/>
      <c r="N101" s="1" t="s">
        <v>6</v>
      </c>
      <c r="O101" s="39"/>
      <c r="P101" s="39"/>
      <c r="Q101" s="31" t="str">
        <f t="shared" si="33"/>
        <v/>
      </c>
      <c r="R101" s="31"/>
      <c r="S101" s="31"/>
      <c r="T101" s="41"/>
      <c r="U101" s="41"/>
      <c r="V101" s="41"/>
    </row>
    <row r="102" spans="2:22">
      <c r="B102" s="38"/>
      <c r="C102" s="38"/>
      <c r="D102" s="39"/>
      <c r="E102" s="39"/>
      <c r="F102" s="1" t="s">
        <v>6</v>
      </c>
      <c r="G102" s="39"/>
      <c r="H102" s="39"/>
      <c r="I102" s="31" t="str">
        <f t="shared" si="32"/>
        <v/>
      </c>
      <c r="J102" s="31"/>
      <c r="K102" s="31"/>
      <c r="L102" s="39"/>
      <c r="M102" s="39"/>
      <c r="N102" s="1" t="s">
        <v>6</v>
      </c>
      <c r="O102" s="39"/>
      <c r="P102" s="39"/>
      <c r="Q102" s="31" t="str">
        <f t="shared" si="33"/>
        <v/>
      </c>
      <c r="R102" s="31"/>
      <c r="S102" s="31"/>
      <c r="T102" s="41"/>
      <c r="U102" s="41"/>
      <c r="V102" s="41"/>
    </row>
    <row r="103" spans="2:22">
      <c r="B103" s="38"/>
      <c r="C103" s="38"/>
      <c r="D103" s="39"/>
      <c r="E103" s="39"/>
      <c r="F103" s="1" t="s">
        <v>6</v>
      </c>
      <c r="G103" s="39"/>
      <c r="H103" s="39"/>
      <c r="I103" s="31" t="str">
        <f t="shared" si="32"/>
        <v/>
      </c>
      <c r="J103" s="31"/>
      <c r="K103" s="31"/>
      <c r="L103" s="39"/>
      <c r="M103" s="39"/>
      <c r="N103" s="1" t="s">
        <v>6</v>
      </c>
      <c r="O103" s="39"/>
      <c r="P103" s="39"/>
      <c r="Q103" s="31" t="str">
        <f t="shared" si="33"/>
        <v/>
      </c>
      <c r="R103" s="31"/>
      <c r="S103" s="31"/>
      <c r="T103" s="41"/>
      <c r="U103" s="41"/>
      <c r="V103" s="41"/>
    </row>
    <row r="104" spans="2:22">
      <c r="B104" s="38"/>
      <c r="C104" s="38"/>
      <c r="D104" s="39"/>
      <c r="E104" s="39"/>
      <c r="F104" s="1" t="s">
        <v>6</v>
      </c>
      <c r="G104" s="39"/>
      <c r="H104" s="39"/>
      <c r="I104" s="31" t="str">
        <f t="shared" si="32"/>
        <v/>
      </c>
      <c r="J104" s="31"/>
      <c r="K104" s="31"/>
      <c r="L104" s="39"/>
      <c r="M104" s="39"/>
      <c r="N104" s="1" t="s">
        <v>6</v>
      </c>
      <c r="O104" s="39"/>
      <c r="P104" s="39"/>
      <c r="Q104" s="31" t="str">
        <f t="shared" si="33"/>
        <v/>
      </c>
      <c r="R104" s="31"/>
      <c r="S104" s="31"/>
      <c r="T104" s="41"/>
      <c r="U104" s="41"/>
      <c r="V104" s="41"/>
    </row>
    <row r="105" spans="2:22">
      <c r="B105" s="38"/>
      <c r="C105" s="38"/>
      <c r="D105" s="39"/>
      <c r="E105" s="39"/>
      <c r="F105" s="1" t="s">
        <v>6</v>
      </c>
      <c r="G105" s="39"/>
      <c r="H105" s="39"/>
      <c r="I105" s="31" t="str">
        <f t="shared" si="32"/>
        <v/>
      </c>
      <c r="J105" s="31"/>
      <c r="K105" s="31"/>
      <c r="L105" s="39"/>
      <c r="M105" s="39"/>
      <c r="N105" s="1" t="s">
        <v>6</v>
      </c>
      <c r="O105" s="39"/>
      <c r="P105" s="39"/>
      <c r="Q105" s="31" t="str">
        <f t="shared" si="33"/>
        <v/>
      </c>
      <c r="R105" s="31"/>
      <c r="S105" s="31"/>
      <c r="T105" s="41"/>
      <c r="U105" s="41"/>
      <c r="V105" s="41"/>
    </row>
    <row r="106" spans="2:22">
      <c r="B106" s="38"/>
      <c r="C106" s="38"/>
      <c r="D106" s="39"/>
      <c r="E106" s="39"/>
      <c r="F106" s="1" t="s">
        <v>6</v>
      </c>
      <c r="G106" s="39"/>
      <c r="H106" s="39"/>
      <c r="I106" s="31" t="str">
        <f t="shared" si="32"/>
        <v/>
      </c>
      <c r="J106" s="31"/>
      <c r="K106" s="31"/>
      <c r="L106" s="39"/>
      <c r="M106" s="39"/>
      <c r="N106" s="1" t="s">
        <v>6</v>
      </c>
      <c r="O106" s="39"/>
      <c r="P106" s="39"/>
      <c r="Q106" s="31" t="str">
        <f t="shared" si="33"/>
        <v/>
      </c>
      <c r="R106" s="31"/>
      <c r="S106" s="31"/>
      <c r="T106" s="41"/>
      <c r="U106" s="41"/>
      <c r="V106" s="41"/>
    </row>
    <row r="107" spans="2:22">
      <c r="B107" s="38"/>
      <c r="C107" s="38"/>
      <c r="D107" s="39"/>
      <c r="E107" s="39"/>
      <c r="F107" s="1" t="s">
        <v>6</v>
      </c>
      <c r="G107" s="39"/>
      <c r="H107" s="39"/>
      <c r="I107" s="31" t="str">
        <f t="shared" si="32"/>
        <v/>
      </c>
      <c r="J107" s="31"/>
      <c r="K107" s="31"/>
      <c r="L107" s="39"/>
      <c r="M107" s="39"/>
      <c r="N107" s="1" t="s">
        <v>6</v>
      </c>
      <c r="O107" s="39"/>
      <c r="P107" s="39"/>
      <c r="Q107" s="31" t="str">
        <f t="shared" si="33"/>
        <v/>
      </c>
      <c r="R107" s="31"/>
      <c r="S107" s="31"/>
      <c r="T107" s="41"/>
      <c r="U107" s="41"/>
      <c r="V107" s="41"/>
    </row>
    <row r="108" spans="2:22">
      <c r="B108" s="38"/>
      <c r="C108" s="38"/>
      <c r="D108" s="39"/>
      <c r="E108" s="39"/>
      <c r="F108" s="1" t="s">
        <v>6</v>
      </c>
      <c r="G108" s="39"/>
      <c r="H108" s="39"/>
      <c r="I108" s="31" t="str">
        <f t="shared" si="32"/>
        <v/>
      </c>
      <c r="J108" s="31"/>
      <c r="K108" s="31"/>
      <c r="L108" s="39"/>
      <c r="M108" s="39"/>
      <c r="N108" s="1" t="s">
        <v>6</v>
      </c>
      <c r="O108" s="39"/>
      <c r="P108" s="39"/>
      <c r="Q108" s="31" t="str">
        <f t="shared" si="33"/>
        <v/>
      </c>
      <c r="R108" s="31"/>
      <c r="S108" s="31"/>
      <c r="T108" s="41"/>
      <c r="U108" s="41"/>
      <c r="V108" s="41"/>
    </row>
    <row r="109" spans="2:22">
      <c r="B109" s="38"/>
      <c r="C109" s="38"/>
      <c r="D109" s="39"/>
      <c r="E109" s="39"/>
      <c r="F109" s="1" t="s">
        <v>6</v>
      </c>
      <c r="G109" s="39"/>
      <c r="H109" s="39"/>
      <c r="I109" s="31" t="str">
        <f t="shared" ref="I109:I111" si="34">IF(G109&gt;0,G109-D109,"")</f>
        <v/>
      </c>
      <c r="J109" s="31"/>
      <c r="K109" s="31"/>
      <c r="L109" s="39"/>
      <c r="M109" s="39"/>
      <c r="N109" s="1" t="s">
        <v>6</v>
      </c>
      <c r="O109" s="39"/>
      <c r="P109" s="39"/>
      <c r="Q109" s="31" t="str">
        <f t="shared" ref="Q109:Q111" si="35">IF(O109&gt;0,O109-L109+IF(L109&gt;=O109,1,0),"")</f>
        <v/>
      </c>
      <c r="R109" s="31"/>
      <c r="S109" s="31"/>
      <c r="T109" s="41"/>
      <c r="U109" s="41"/>
      <c r="V109" s="41"/>
    </row>
    <row r="110" spans="2:22">
      <c r="B110" s="38"/>
      <c r="C110" s="38"/>
      <c r="D110" s="39"/>
      <c r="E110" s="39"/>
      <c r="F110" s="1" t="s">
        <v>6</v>
      </c>
      <c r="G110" s="39"/>
      <c r="H110" s="39"/>
      <c r="I110" s="31" t="str">
        <f t="shared" si="34"/>
        <v/>
      </c>
      <c r="J110" s="31"/>
      <c r="K110" s="31"/>
      <c r="L110" s="39"/>
      <c r="M110" s="39"/>
      <c r="N110" s="1" t="s">
        <v>6</v>
      </c>
      <c r="O110" s="39"/>
      <c r="P110" s="39"/>
      <c r="Q110" s="31" t="str">
        <f t="shared" si="35"/>
        <v/>
      </c>
      <c r="R110" s="31"/>
      <c r="S110" s="31"/>
      <c r="T110" s="41"/>
      <c r="U110" s="41"/>
      <c r="V110" s="41"/>
    </row>
    <row r="111" spans="2:22">
      <c r="B111" s="38"/>
      <c r="C111" s="38"/>
      <c r="D111" s="39"/>
      <c r="E111" s="39"/>
      <c r="F111" s="1" t="s">
        <v>6</v>
      </c>
      <c r="G111" s="39"/>
      <c r="H111" s="39"/>
      <c r="I111" s="31" t="str">
        <f t="shared" si="34"/>
        <v/>
      </c>
      <c r="J111" s="31"/>
      <c r="K111" s="31"/>
      <c r="L111" s="39"/>
      <c r="M111" s="39"/>
      <c r="N111" s="1" t="s">
        <v>6</v>
      </c>
      <c r="O111" s="39"/>
      <c r="P111" s="39"/>
      <c r="Q111" s="31" t="str">
        <f t="shared" si="35"/>
        <v/>
      </c>
      <c r="R111" s="31"/>
      <c r="S111" s="31"/>
      <c r="T111" s="41"/>
      <c r="U111" s="41"/>
      <c r="V111" s="41"/>
    </row>
    <row r="112" spans="2:22">
      <c r="B112" s="38"/>
      <c r="C112" s="38"/>
      <c r="D112" s="39"/>
      <c r="E112" s="39"/>
      <c r="F112" s="1" t="s">
        <v>6</v>
      </c>
      <c r="G112" s="39"/>
      <c r="H112" s="39"/>
      <c r="I112" s="31" t="str">
        <f t="shared" si="32"/>
        <v/>
      </c>
      <c r="J112" s="31"/>
      <c r="K112" s="31"/>
      <c r="L112" s="39"/>
      <c r="M112" s="39"/>
      <c r="N112" s="1" t="s">
        <v>6</v>
      </c>
      <c r="O112" s="39"/>
      <c r="P112" s="39"/>
      <c r="Q112" s="31" t="str">
        <f t="shared" si="33"/>
        <v/>
      </c>
      <c r="R112" s="31"/>
      <c r="S112" s="31"/>
      <c r="T112" s="41"/>
      <c r="U112" s="41"/>
      <c r="V112" s="41"/>
    </row>
    <row r="113" spans="2:22">
      <c r="B113" s="38"/>
      <c r="C113" s="38"/>
      <c r="D113" s="39"/>
      <c r="E113" s="39"/>
      <c r="F113" s="1" t="s">
        <v>6</v>
      </c>
      <c r="G113" s="39"/>
      <c r="H113" s="39"/>
      <c r="I113" s="31" t="str">
        <f t="shared" ref="I113:I114" si="36">IF(G113&gt;0,G113-D113,"")</f>
        <v/>
      </c>
      <c r="J113" s="31"/>
      <c r="K113" s="31"/>
      <c r="L113" s="39"/>
      <c r="M113" s="39"/>
      <c r="N113" s="1" t="s">
        <v>6</v>
      </c>
      <c r="O113" s="39"/>
      <c r="P113" s="39"/>
      <c r="Q113" s="31" t="str">
        <f t="shared" ref="Q113:Q114" si="37">IF(O113&gt;0,O113-L113+IF(L113&gt;=O113,1,0),"")</f>
        <v/>
      </c>
      <c r="R113" s="31"/>
      <c r="S113" s="31"/>
      <c r="T113" s="41"/>
      <c r="U113" s="41"/>
      <c r="V113" s="41"/>
    </row>
    <row r="114" spans="2:22">
      <c r="B114" s="38"/>
      <c r="C114" s="38"/>
      <c r="D114" s="39"/>
      <c r="E114" s="39"/>
      <c r="F114" s="1" t="s">
        <v>6</v>
      </c>
      <c r="G114" s="39"/>
      <c r="H114" s="39"/>
      <c r="I114" s="31" t="str">
        <f t="shared" si="36"/>
        <v/>
      </c>
      <c r="J114" s="31"/>
      <c r="K114" s="31"/>
      <c r="L114" s="39"/>
      <c r="M114" s="39"/>
      <c r="N114" s="1" t="s">
        <v>6</v>
      </c>
      <c r="O114" s="39"/>
      <c r="P114" s="39"/>
      <c r="Q114" s="31" t="str">
        <f t="shared" si="37"/>
        <v/>
      </c>
      <c r="R114" s="31"/>
      <c r="S114" s="31"/>
      <c r="T114" s="41"/>
      <c r="U114" s="41"/>
      <c r="V114" s="41"/>
    </row>
    <row r="115" spans="2:22">
      <c r="B115" s="38"/>
      <c r="C115" s="38"/>
      <c r="D115" s="39"/>
      <c r="E115" s="39"/>
      <c r="F115" s="1" t="s">
        <v>6</v>
      </c>
      <c r="G115" s="39"/>
      <c r="H115" s="39"/>
      <c r="I115" s="31" t="str">
        <f t="shared" si="32"/>
        <v/>
      </c>
      <c r="J115" s="31"/>
      <c r="K115" s="31"/>
      <c r="L115" s="39"/>
      <c r="M115" s="39"/>
      <c r="N115" s="1" t="s">
        <v>6</v>
      </c>
      <c r="O115" s="39"/>
      <c r="P115" s="39"/>
      <c r="Q115" s="31" t="str">
        <f t="shared" si="33"/>
        <v/>
      </c>
      <c r="R115" s="31"/>
      <c r="S115" s="31"/>
      <c r="T115" s="41"/>
      <c r="U115" s="41"/>
      <c r="V115" s="41"/>
    </row>
    <row r="116" spans="2:22">
      <c r="B116" s="38"/>
      <c r="C116" s="38"/>
      <c r="D116" s="39"/>
      <c r="E116" s="39"/>
      <c r="F116" s="1" t="s">
        <v>6</v>
      </c>
      <c r="G116" s="39"/>
      <c r="H116" s="39"/>
      <c r="I116" s="31" t="str">
        <f t="shared" si="32"/>
        <v/>
      </c>
      <c r="J116" s="31"/>
      <c r="K116" s="31"/>
      <c r="L116" s="39"/>
      <c r="M116" s="39"/>
      <c r="N116" s="1" t="s">
        <v>6</v>
      </c>
      <c r="O116" s="39"/>
      <c r="P116" s="39"/>
      <c r="Q116" s="31" t="str">
        <f t="shared" si="33"/>
        <v/>
      </c>
      <c r="R116" s="31"/>
      <c r="S116" s="31"/>
      <c r="T116" s="41"/>
      <c r="U116" s="41"/>
      <c r="V116" s="41"/>
    </row>
    <row r="117" spans="2:22">
      <c r="B117" s="38"/>
      <c r="C117" s="38"/>
      <c r="D117" s="39"/>
      <c r="E117" s="39"/>
      <c r="F117" s="1" t="s">
        <v>6</v>
      </c>
      <c r="G117" s="39"/>
      <c r="H117" s="39"/>
      <c r="I117" s="31" t="str">
        <f t="shared" si="32"/>
        <v/>
      </c>
      <c r="J117" s="31"/>
      <c r="K117" s="31"/>
      <c r="L117" s="39"/>
      <c r="M117" s="39"/>
      <c r="N117" s="1" t="s">
        <v>6</v>
      </c>
      <c r="O117" s="39"/>
      <c r="P117" s="39"/>
      <c r="Q117" s="31" t="str">
        <f t="shared" si="33"/>
        <v/>
      </c>
      <c r="R117" s="31"/>
      <c r="S117" s="31"/>
      <c r="T117" s="41"/>
      <c r="U117" s="41"/>
      <c r="V117" s="41"/>
    </row>
    <row r="118" spans="2:22">
      <c r="B118" s="33" t="s">
        <v>11</v>
      </c>
      <c r="C118" s="33"/>
      <c r="D118" s="33"/>
      <c r="E118" s="33"/>
      <c r="F118" s="33"/>
      <c r="G118" s="33"/>
      <c r="H118" s="34"/>
      <c r="I118" s="35">
        <f>FLOOR(SUM(I98:K117)+TIME(0,0,1),TIME(1,0,0))</f>
        <v>0</v>
      </c>
      <c r="J118" s="35"/>
      <c r="K118" s="35"/>
      <c r="L118" s="36" t="s">
        <v>12</v>
      </c>
      <c r="M118" s="33"/>
      <c r="N118" s="33"/>
      <c r="O118" s="33"/>
      <c r="P118" s="33"/>
      <c r="Q118" s="35">
        <f>FLOOR(SUM(Q98:S117)+TIME(0,0,1),TIME(1,0,0))</f>
        <v>0</v>
      </c>
      <c r="R118" s="35"/>
      <c r="S118" s="35"/>
      <c r="T118" s="37">
        <f>SUM(T98:V117)</f>
        <v>0</v>
      </c>
      <c r="U118" s="37"/>
      <c r="V118" s="37"/>
    </row>
    <row r="120" spans="2:22">
      <c r="B120" s="2" t="s">
        <v>3</v>
      </c>
      <c r="C120" s="13"/>
      <c r="D120" s="3" t="s">
        <v>4</v>
      </c>
      <c r="E120" s="13"/>
      <c r="F120" s="4" t="s">
        <v>2</v>
      </c>
      <c r="G120" s="3"/>
      <c r="H120" s="5"/>
      <c r="I120" s="5"/>
      <c r="J120" s="5"/>
      <c r="K120" s="5"/>
      <c r="L120" s="5"/>
      <c r="M120" s="5"/>
      <c r="N120" s="5"/>
      <c r="O120" s="5"/>
      <c r="P120" s="5"/>
      <c r="Q120" s="5"/>
      <c r="R120" s="5"/>
      <c r="S120" s="5"/>
      <c r="T120" s="5"/>
      <c r="U120" s="5"/>
      <c r="V120" s="5"/>
    </row>
    <row r="121" spans="2:22">
      <c r="B121" s="40" t="s">
        <v>5</v>
      </c>
      <c r="C121" s="40"/>
      <c r="D121" s="40" t="s">
        <v>8</v>
      </c>
      <c r="E121" s="40"/>
      <c r="F121" s="40"/>
      <c r="G121" s="40"/>
      <c r="H121" s="40"/>
      <c r="I121" s="40"/>
      <c r="J121" s="40"/>
      <c r="K121" s="40"/>
      <c r="L121" s="40"/>
      <c r="M121" s="40"/>
      <c r="N121" s="40"/>
      <c r="O121" s="40"/>
      <c r="P121" s="40"/>
      <c r="Q121" s="40"/>
      <c r="R121" s="40"/>
      <c r="S121" s="40"/>
      <c r="T121" s="40" t="s">
        <v>7</v>
      </c>
      <c r="U121" s="40"/>
      <c r="V121" s="40"/>
    </row>
    <row r="122" spans="2:22">
      <c r="B122" s="40"/>
      <c r="C122" s="40"/>
      <c r="D122" s="40" t="s">
        <v>9</v>
      </c>
      <c r="E122" s="40"/>
      <c r="F122" s="40"/>
      <c r="G122" s="40"/>
      <c r="H122" s="40"/>
      <c r="I122" s="40"/>
      <c r="J122" s="40"/>
      <c r="K122" s="40"/>
      <c r="L122" s="40" t="s">
        <v>10</v>
      </c>
      <c r="M122" s="40"/>
      <c r="N122" s="40"/>
      <c r="O122" s="40"/>
      <c r="P122" s="40"/>
      <c r="Q122" s="40"/>
      <c r="R122" s="40"/>
      <c r="S122" s="40"/>
      <c r="T122" s="40"/>
      <c r="U122" s="40"/>
      <c r="V122" s="40"/>
    </row>
    <row r="123" spans="2:22">
      <c r="B123" s="38"/>
      <c r="C123" s="38"/>
      <c r="D123" s="39"/>
      <c r="E123" s="39"/>
      <c r="F123" s="1" t="s">
        <v>6</v>
      </c>
      <c r="G123" s="39"/>
      <c r="H123" s="39"/>
      <c r="I123" s="31" t="str">
        <f>IF(G123&gt;0,G123-D123,"")</f>
        <v/>
      </c>
      <c r="J123" s="31"/>
      <c r="K123" s="31"/>
      <c r="L123" s="39"/>
      <c r="M123" s="39"/>
      <c r="N123" s="1" t="s">
        <v>6</v>
      </c>
      <c r="O123" s="39"/>
      <c r="P123" s="39"/>
      <c r="Q123" s="31" t="str">
        <f>IF(O123&gt;0,O123-L123+IF(L123&gt;=O123,1,0),"")</f>
        <v/>
      </c>
      <c r="R123" s="31"/>
      <c r="S123" s="31"/>
      <c r="T123" s="32"/>
      <c r="U123" s="32"/>
      <c r="V123" s="32"/>
    </row>
    <row r="124" spans="2:22">
      <c r="B124" s="38"/>
      <c r="C124" s="38"/>
      <c r="D124" s="39"/>
      <c r="E124" s="39"/>
      <c r="F124" s="1" t="s">
        <v>6</v>
      </c>
      <c r="G124" s="39"/>
      <c r="H124" s="39"/>
      <c r="I124" s="31" t="str">
        <f t="shared" ref="I124:I142" si="38">IF(G124&gt;0,G124-D124,"")</f>
        <v/>
      </c>
      <c r="J124" s="31"/>
      <c r="K124" s="31"/>
      <c r="L124" s="39"/>
      <c r="M124" s="39"/>
      <c r="N124" s="1" t="s">
        <v>6</v>
      </c>
      <c r="O124" s="39"/>
      <c r="P124" s="39"/>
      <c r="Q124" s="31" t="str">
        <f t="shared" ref="Q124:Q142" si="39">IF(O124&gt;0,O124-L124+IF(L124&gt;=O124,1,0),"")</f>
        <v/>
      </c>
      <c r="R124" s="31"/>
      <c r="S124" s="31"/>
      <c r="T124" s="32"/>
      <c r="U124" s="32"/>
      <c r="V124" s="32"/>
    </row>
    <row r="125" spans="2:22">
      <c r="B125" s="38"/>
      <c r="C125" s="38"/>
      <c r="D125" s="39"/>
      <c r="E125" s="39"/>
      <c r="F125" s="1" t="s">
        <v>6</v>
      </c>
      <c r="G125" s="39"/>
      <c r="H125" s="39"/>
      <c r="I125" s="31" t="str">
        <f t="shared" si="38"/>
        <v/>
      </c>
      <c r="J125" s="31"/>
      <c r="K125" s="31"/>
      <c r="L125" s="39"/>
      <c r="M125" s="39"/>
      <c r="N125" s="1" t="s">
        <v>6</v>
      </c>
      <c r="O125" s="39"/>
      <c r="P125" s="39"/>
      <c r="Q125" s="31" t="str">
        <f t="shared" si="39"/>
        <v/>
      </c>
      <c r="R125" s="31"/>
      <c r="S125" s="31"/>
      <c r="T125" s="32"/>
      <c r="U125" s="32"/>
      <c r="V125" s="32"/>
    </row>
    <row r="126" spans="2:22">
      <c r="B126" s="38"/>
      <c r="C126" s="38"/>
      <c r="D126" s="39"/>
      <c r="E126" s="39"/>
      <c r="F126" s="1" t="s">
        <v>6</v>
      </c>
      <c r="G126" s="39"/>
      <c r="H126" s="39"/>
      <c r="I126" s="31" t="str">
        <f t="shared" si="38"/>
        <v/>
      </c>
      <c r="J126" s="31"/>
      <c r="K126" s="31"/>
      <c r="L126" s="39"/>
      <c r="M126" s="39"/>
      <c r="N126" s="1" t="s">
        <v>6</v>
      </c>
      <c r="O126" s="39"/>
      <c r="P126" s="39"/>
      <c r="Q126" s="31" t="str">
        <f t="shared" si="39"/>
        <v/>
      </c>
      <c r="R126" s="31"/>
      <c r="S126" s="31"/>
      <c r="T126" s="32"/>
      <c r="U126" s="32"/>
      <c r="V126" s="32"/>
    </row>
    <row r="127" spans="2:22">
      <c r="B127" s="38"/>
      <c r="C127" s="38"/>
      <c r="D127" s="39"/>
      <c r="E127" s="39"/>
      <c r="F127" s="1" t="s">
        <v>6</v>
      </c>
      <c r="G127" s="39"/>
      <c r="H127" s="39"/>
      <c r="I127" s="31" t="str">
        <f t="shared" si="38"/>
        <v/>
      </c>
      <c r="J127" s="31"/>
      <c r="K127" s="31"/>
      <c r="L127" s="39"/>
      <c r="M127" s="39"/>
      <c r="N127" s="1" t="s">
        <v>6</v>
      </c>
      <c r="O127" s="39"/>
      <c r="P127" s="39"/>
      <c r="Q127" s="31" t="str">
        <f t="shared" si="39"/>
        <v/>
      </c>
      <c r="R127" s="31"/>
      <c r="S127" s="31"/>
      <c r="T127" s="32"/>
      <c r="U127" s="32"/>
      <c r="V127" s="32"/>
    </row>
    <row r="128" spans="2:22">
      <c r="B128" s="38"/>
      <c r="C128" s="38"/>
      <c r="D128" s="39"/>
      <c r="E128" s="39"/>
      <c r="F128" s="1" t="s">
        <v>6</v>
      </c>
      <c r="G128" s="39"/>
      <c r="H128" s="39"/>
      <c r="I128" s="31" t="str">
        <f t="shared" si="38"/>
        <v/>
      </c>
      <c r="J128" s="31"/>
      <c r="K128" s="31"/>
      <c r="L128" s="39"/>
      <c r="M128" s="39"/>
      <c r="N128" s="1" t="s">
        <v>6</v>
      </c>
      <c r="O128" s="39"/>
      <c r="P128" s="39"/>
      <c r="Q128" s="31" t="str">
        <f t="shared" si="39"/>
        <v/>
      </c>
      <c r="R128" s="31"/>
      <c r="S128" s="31"/>
      <c r="T128" s="32"/>
      <c r="U128" s="32"/>
      <c r="V128" s="32"/>
    </row>
    <row r="129" spans="2:22">
      <c r="B129" s="38"/>
      <c r="C129" s="38"/>
      <c r="D129" s="39"/>
      <c r="E129" s="39"/>
      <c r="F129" s="1" t="s">
        <v>6</v>
      </c>
      <c r="G129" s="39"/>
      <c r="H129" s="39"/>
      <c r="I129" s="31" t="str">
        <f t="shared" si="38"/>
        <v/>
      </c>
      <c r="J129" s="31"/>
      <c r="K129" s="31"/>
      <c r="L129" s="39"/>
      <c r="M129" s="39"/>
      <c r="N129" s="1" t="s">
        <v>6</v>
      </c>
      <c r="O129" s="39"/>
      <c r="P129" s="39"/>
      <c r="Q129" s="31" t="str">
        <f t="shared" si="39"/>
        <v/>
      </c>
      <c r="R129" s="31"/>
      <c r="S129" s="31"/>
      <c r="T129" s="32"/>
      <c r="U129" s="32"/>
      <c r="V129" s="32"/>
    </row>
    <row r="130" spans="2:22">
      <c r="B130" s="38"/>
      <c r="C130" s="38"/>
      <c r="D130" s="39"/>
      <c r="E130" s="39"/>
      <c r="F130" s="1" t="s">
        <v>6</v>
      </c>
      <c r="G130" s="39"/>
      <c r="H130" s="39"/>
      <c r="I130" s="31" t="str">
        <f t="shared" si="38"/>
        <v/>
      </c>
      <c r="J130" s="31"/>
      <c r="K130" s="31"/>
      <c r="L130" s="39"/>
      <c r="M130" s="39"/>
      <c r="N130" s="1" t="s">
        <v>6</v>
      </c>
      <c r="O130" s="39"/>
      <c r="P130" s="39"/>
      <c r="Q130" s="31" t="str">
        <f t="shared" si="39"/>
        <v/>
      </c>
      <c r="R130" s="31"/>
      <c r="S130" s="31"/>
      <c r="T130" s="32"/>
      <c r="U130" s="32"/>
      <c r="V130" s="32"/>
    </row>
    <row r="131" spans="2:22">
      <c r="B131" s="38"/>
      <c r="C131" s="38"/>
      <c r="D131" s="39"/>
      <c r="E131" s="39"/>
      <c r="F131" s="1" t="s">
        <v>6</v>
      </c>
      <c r="G131" s="39"/>
      <c r="H131" s="39"/>
      <c r="I131" s="31" t="str">
        <f t="shared" si="38"/>
        <v/>
      </c>
      <c r="J131" s="31"/>
      <c r="K131" s="31"/>
      <c r="L131" s="39"/>
      <c r="M131" s="39"/>
      <c r="N131" s="1" t="s">
        <v>6</v>
      </c>
      <c r="O131" s="39"/>
      <c r="P131" s="39"/>
      <c r="Q131" s="31" t="str">
        <f t="shared" si="39"/>
        <v/>
      </c>
      <c r="R131" s="31"/>
      <c r="S131" s="31"/>
      <c r="T131" s="32"/>
      <c r="U131" s="32"/>
      <c r="V131" s="32"/>
    </row>
    <row r="132" spans="2:22">
      <c r="B132" s="38"/>
      <c r="C132" s="38"/>
      <c r="D132" s="39"/>
      <c r="E132" s="39"/>
      <c r="F132" s="1" t="s">
        <v>6</v>
      </c>
      <c r="G132" s="39"/>
      <c r="H132" s="39"/>
      <c r="I132" s="31" t="str">
        <f t="shared" si="38"/>
        <v/>
      </c>
      <c r="J132" s="31"/>
      <c r="K132" s="31"/>
      <c r="L132" s="39"/>
      <c r="M132" s="39"/>
      <c r="N132" s="1" t="s">
        <v>6</v>
      </c>
      <c r="O132" s="39"/>
      <c r="P132" s="39"/>
      <c r="Q132" s="31" t="str">
        <f t="shared" si="39"/>
        <v/>
      </c>
      <c r="R132" s="31"/>
      <c r="S132" s="31"/>
      <c r="T132" s="32"/>
      <c r="U132" s="32"/>
      <c r="V132" s="32"/>
    </row>
    <row r="133" spans="2:22">
      <c r="B133" s="38"/>
      <c r="C133" s="38"/>
      <c r="D133" s="39"/>
      <c r="E133" s="39"/>
      <c r="F133" s="1" t="s">
        <v>6</v>
      </c>
      <c r="G133" s="39"/>
      <c r="H133" s="39"/>
      <c r="I133" s="31" t="str">
        <f t="shared" ref="I133:I135" si="40">IF(G133&gt;0,G133-D133,"")</f>
        <v/>
      </c>
      <c r="J133" s="31"/>
      <c r="K133" s="31"/>
      <c r="L133" s="39"/>
      <c r="M133" s="39"/>
      <c r="N133" s="1" t="s">
        <v>6</v>
      </c>
      <c r="O133" s="39"/>
      <c r="P133" s="39"/>
      <c r="Q133" s="31" t="str">
        <f t="shared" ref="Q133:Q135" si="41">IF(O133&gt;0,O133-L133+IF(L133&gt;=O133,1,0),"")</f>
        <v/>
      </c>
      <c r="R133" s="31"/>
      <c r="S133" s="31"/>
      <c r="T133" s="32"/>
      <c r="U133" s="32"/>
      <c r="V133" s="32"/>
    </row>
    <row r="134" spans="2:22">
      <c r="B134" s="38"/>
      <c r="C134" s="38"/>
      <c r="D134" s="39"/>
      <c r="E134" s="39"/>
      <c r="F134" s="1" t="s">
        <v>6</v>
      </c>
      <c r="G134" s="39"/>
      <c r="H134" s="39"/>
      <c r="I134" s="31" t="str">
        <f t="shared" si="40"/>
        <v/>
      </c>
      <c r="J134" s="31"/>
      <c r="K134" s="31"/>
      <c r="L134" s="39"/>
      <c r="M134" s="39"/>
      <c r="N134" s="1" t="s">
        <v>6</v>
      </c>
      <c r="O134" s="39"/>
      <c r="P134" s="39"/>
      <c r="Q134" s="31" t="str">
        <f t="shared" si="41"/>
        <v/>
      </c>
      <c r="R134" s="31"/>
      <c r="S134" s="31"/>
      <c r="T134" s="32"/>
      <c r="U134" s="32"/>
      <c r="V134" s="32"/>
    </row>
    <row r="135" spans="2:22">
      <c r="B135" s="38"/>
      <c r="C135" s="38"/>
      <c r="D135" s="39"/>
      <c r="E135" s="39"/>
      <c r="F135" s="1" t="s">
        <v>6</v>
      </c>
      <c r="G135" s="39"/>
      <c r="H135" s="39"/>
      <c r="I135" s="31" t="str">
        <f t="shared" si="40"/>
        <v/>
      </c>
      <c r="J135" s="31"/>
      <c r="K135" s="31"/>
      <c r="L135" s="39"/>
      <c r="M135" s="39"/>
      <c r="N135" s="1" t="s">
        <v>6</v>
      </c>
      <c r="O135" s="39"/>
      <c r="P135" s="39"/>
      <c r="Q135" s="31" t="str">
        <f t="shared" si="41"/>
        <v/>
      </c>
      <c r="R135" s="31"/>
      <c r="S135" s="31"/>
      <c r="T135" s="32"/>
      <c r="U135" s="32"/>
      <c r="V135" s="32"/>
    </row>
    <row r="136" spans="2:22">
      <c r="B136" s="38"/>
      <c r="C136" s="38"/>
      <c r="D136" s="39"/>
      <c r="E136" s="39"/>
      <c r="F136" s="1" t="s">
        <v>6</v>
      </c>
      <c r="G136" s="39"/>
      <c r="H136" s="39"/>
      <c r="I136" s="31" t="str">
        <f t="shared" si="38"/>
        <v/>
      </c>
      <c r="J136" s="31"/>
      <c r="K136" s="31"/>
      <c r="L136" s="39"/>
      <c r="M136" s="39"/>
      <c r="N136" s="1" t="s">
        <v>6</v>
      </c>
      <c r="O136" s="39"/>
      <c r="P136" s="39"/>
      <c r="Q136" s="31" t="str">
        <f t="shared" si="39"/>
        <v/>
      </c>
      <c r="R136" s="31"/>
      <c r="S136" s="31"/>
      <c r="T136" s="32"/>
      <c r="U136" s="32"/>
      <c r="V136" s="32"/>
    </row>
    <row r="137" spans="2:22">
      <c r="B137" s="38"/>
      <c r="C137" s="38"/>
      <c r="D137" s="39"/>
      <c r="E137" s="39"/>
      <c r="F137" s="1" t="s">
        <v>6</v>
      </c>
      <c r="G137" s="39"/>
      <c r="H137" s="39"/>
      <c r="I137" s="31" t="str">
        <f t="shared" si="38"/>
        <v/>
      </c>
      <c r="J137" s="31"/>
      <c r="K137" s="31"/>
      <c r="L137" s="39"/>
      <c r="M137" s="39"/>
      <c r="N137" s="1" t="s">
        <v>6</v>
      </c>
      <c r="O137" s="39"/>
      <c r="P137" s="39"/>
      <c r="Q137" s="31" t="str">
        <f t="shared" si="39"/>
        <v/>
      </c>
      <c r="R137" s="31"/>
      <c r="S137" s="31"/>
      <c r="T137" s="32"/>
      <c r="U137" s="32"/>
      <c r="V137" s="32"/>
    </row>
    <row r="138" spans="2:22">
      <c r="B138" s="38"/>
      <c r="C138" s="38"/>
      <c r="D138" s="39"/>
      <c r="E138" s="39"/>
      <c r="F138" s="1" t="s">
        <v>6</v>
      </c>
      <c r="G138" s="39"/>
      <c r="H138" s="39"/>
      <c r="I138" s="31" t="str">
        <f t="shared" ref="I138:I139" si="42">IF(G138&gt;0,G138-D138,"")</f>
        <v/>
      </c>
      <c r="J138" s="31"/>
      <c r="K138" s="31"/>
      <c r="L138" s="39"/>
      <c r="M138" s="39"/>
      <c r="N138" s="1" t="s">
        <v>6</v>
      </c>
      <c r="O138" s="39"/>
      <c r="P138" s="39"/>
      <c r="Q138" s="31" t="str">
        <f t="shared" ref="Q138:Q139" si="43">IF(O138&gt;0,O138-L138+IF(L138&gt;=O138,1,0),"")</f>
        <v/>
      </c>
      <c r="R138" s="31"/>
      <c r="S138" s="31"/>
      <c r="T138" s="32"/>
      <c r="U138" s="32"/>
      <c r="V138" s="32"/>
    </row>
    <row r="139" spans="2:22">
      <c r="B139" s="38"/>
      <c r="C139" s="38"/>
      <c r="D139" s="39"/>
      <c r="E139" s="39"/>
      <c r="F139" s="1" t="s">
        <v>6</v>
      </c>
      <c r="G139" s="39"/>
      <c r="H139" s="39"/>
      <c r="I139" s="31" t="str">
        <f t="shared" si="42"/>
        <v/>
      </c>
      <c r="J139" s="31"/>
      <c r="K139" s="31"/>
      <c r="L139" s="39"/>
      <c r="M139" s="39"/>
      <c r="N139" s="1" t="s">
        <v>6</v>
      </c>
      <c r="O139" s="39"/>
      <c r="P139" s="39"/>
      <c r="Q139" s="31" t="str">
        <f t="shared" si="43"/>
        <v/>
      </c>
      <c r="R139" s="31"/>
      <c r="S139" s="31"/>
      <c r="T139" s="32"/>
      <c r="U139" s="32"/>
      <c r="V139" s="32"/>
    </row>
    <row r="140" spans="2:22">
      <c r="B140" s="38"/>
      <c r="C140" s="38"/>
      <c r="D140" s="39"/>
      <c r="E140" s="39"/>
      <c r="F140" s="1" t="s">
        <v>6</v>
      </c>
      <c r="G140" s="39"/>
      <c r="H140" s="39"/>
      <c r="I140" s="31" t="str">
        <f t="shared" si="38"/>
        <v/>
      </c>
      <c r="J140" s="31"/>
      <c r="K140" s="31"/>
      <c r="L140" s="39"/>
      <c r="M140" s="39"/>
      <c r="N140" s="1" t="s">
        <v>6</v>
      </c>
      <c r="O140" s="39"/>
      <c r="P140" s="39"/>
      <c r="Q140" s="31" t="str">
        <f t="shared" si="39"/>
        <v/>
      </c>
      <c r="R140" s="31"/>
      <c r="S140" s="31"/>
      <c r="T140" s="32"/>
      <c r="U140" s="32"/>
      <c r="V140" s="32"/>
    </row>
    <row r="141" spans="2:22">
      <c r="B141" s="38"/>
      <c r="C141" s="38"/>
      <c r="D141" s="39"/>
      <c r="E141" s="39"/>
      <c r="F141" s="1" t="s">
        <v>6</v>
      </c>
      <c r="G141" s="39"/>
      <c r="H141" s="39"/>
      <c r="I141" s="31" t="str">
        <f t="shared" si="38"/>
        <v/>
      </c>
      <c r="J141" s="31"/>
      <c r="K141" s="31"/>
      <c r="L141" s="39"/>
      <c r="M141" s="39"/>
      <c r="N141" s="1" t="s">
        <v>6</v>
      </c>
      <c r="O141" s="39"/>
      <c r="P141" s="39"/>
      <c r="Q141" s="31" t="str">
        <f t="shared" si="39"/>
        <v/>
      </c>
      <c r="R141" s="31"/>
      <c r="S141" s="31"/>
      <c r="T141" s="32"/>
      <c r="U141" s="32"/>
      <c r="V141" s="32"/>
    </row>
    <row r="142" spans="2:22">
      <c r="B142" s="38"/>
      <c r="C142" s="38"/>
      <c r="D142" s="39"/>
      <c r="E142" s="39"/>
      <c r="F142" s="1" t="s">
        <v>6</v>
      </c>
      <c r="G142" s="39"/>
      <c r="H142" s="39"/>
      <c r="I142" s="31" t="str">
        <f t="shared" si="38"/>
        <v/>
      </c>
      <c r="J142" s="31"/>
      <c r="K142" s="31"/>
      <c r="L142" s="39"/>
      <c r="M142" s="39"/>
      <c r="N142" s="1" t="s">
        <v>6</v>
      </c>
      <c r="O142" s="39"/>
      <c r="P142" s="39"/>
      <c r="Q142" s="31" t="str">
        <f t="shared" si="39"/>
        <v/>
      </c>
      <c r="R142" s="31"/>
      <c r="S142" s="31"/>
      <c r="T142" s="32"/>
      <c r="U142" s="32"/>
      <c r="V142" s="32"/>
    </row>
    <row r="143" spans="2:22">
      <c r="B143" s="33" t="s">
        <v>11</v>
      </c>
      <c r="C143" s="33"/>
      <c r="D143" s="33"/>
      <c r="E143" s="33"/>
      <c r="F143" s="33"/>
      <c r="G143" s="33"/>
      <c r="H143" s="34"/>
      <c r="I143" s="35">
        <f>FLOOR(SUM(I123:K142)+TIME(0,0,1),TIME(1,0,0))</f>
        <v>0</v>
      </c>
      <c r="J143" s="35"/>
      <c r="K143" s="35"/>
      <c r="L143" s="36" t="s">
        <v>12</v>
      </c>
      <c r="M143" s="33"/>
      <c r="N143" s="33"/>
      <c r="O143" s="33"/>
      <c r="P143" s="33"/>
      <c r="Q143" s="35">
        <f>FLOOR(SUM(Q123:S142)+TIME(0,0,1),TIME(1,0,0))</f>
        <v>0</v>
      </c>
      <c r="R143" s="35"/>
      <c r="S143" s="35"/>
      <c r="T143" s="37">
        <f>SUM(T123:V142)</f>
        <v>0</v>
      </c>
      <c r="U143" s="37"/>
      <c r="V143" s="37"/>
    </row>
    <row r="148" spans="2:22">
      <c r="B148" s="2" t="s">
        <v>3</v>
      </c>
      <c r="C148" s="13"/>
      <c r="D148" s="3" t="s">
        <v>4</v>
      </c>
      <c r="E148" s="13"/>
      <c r="F148" s="4" t="s">
        <v>2</v>
      </c>
      <c r="G148" s="3"/>
      <c r="H148" s="5"/>
      <c r="I148" s="5"/>
      <c r="J148" s="5"/>
      <c r="K148" s="5"/>
      <c r="L148" s="5"/>
      <c r="M148" s="5"/>
      <c r="N148" s="5"/>
      <c r="O148" s="5"/>
      <c r="P148" s="5"/>
      <c r="Q148" s="5"/>
      <c r="R148" s="5"/>
      <c r="S148" s="5"/>
      <c r="T148" s="5"/>
      <c r="U148" s="5"/>
      <c r="V148" s="5"/>
    </row>
    <row r="149" spans="2:22">
      <c r="B149" s="40" t="s">
        <v>5</v>
      </c>
      <c r="C149" s="40"/>
      <c r="D149" s="40" t="s">
        <v>8</v>
      </c>
      <c r="E149" s="40"/>
      <c r="F149" s="40"/>
      <c r="G149" s="40"/>
      <c r="H149" s="40"/>
      <c r="I149" s="40"/>
      <c r="J149" s="40"/>
      <c r="K149" s="40"/>
      <c r="L149" s="40"/>
      <c r="M149" s="40"/>
      <c r="N149" s="40"/>
      <c r="O149" s="40"/>
      <c r="P149" s="40"/>
      <c r="Q149" s="40"/>
      <c r="R149" s="40"/>
      <c r="S149" s="40"/>
      <c r="T149" s="40" t="s">
        <v>7</v>
      </c>
      <c r="U149" s="40"/>
      <c r="V149" s="40"/>
    </row>
    <row r="150" spans="2:22">
      <c r="B150" s="40"/>
      <c r="C150" s="40"/>
      <c r="D150" s="40" t="s">
        <v>9</v>
      </c>
      <c r="E150" s="40"/>
      <c r="F150" s="40"/>
      <c r="G150" s="40"/>
      <c r="H150" s="40"/>
      <c r="I150" s="40"/>
      <c r="J150" s="40"/>
      <c r="K150" s="40"/>
      <c r="L150" s="40" t="s">
        <v>10</v>
      </c>
      <c r="M150" s="40"/>
      <c r="N150" s="40"/>
      <c r="O150" s="40"/>
      <c r="P150" s="40"/>
      <c r="Q150" s="40"/>
      <c r="R150" s="40"/>
      <c r="S150" s="40"/>
      <c r="T150" s="40"/>
      <c r="U150" s="40"/>
      <c r="V150" s="40"/>
    </row>
    <row r="151" spans="2:22">
      <c r="B151" s="38"/>
      <c r="C151" s="38"/>
      <c r="D151" s="39"/>
      <c r="E151" s="39"/>
      <c r="F151" s="1" t="s">
        <v>6</v>
      </c>
      <c r="G151" s="39"/>
      <c r="H151" s="39"/>
      <c r="I151" s="31" t="str">
        <f>IF(G151&gt;0,G151-D151,"")</f>
        <v/>
      </c>
      <c r="J151" s="31"/>
      <c r="K151" s="31"/>
      <c r="L151" s="39"/>
      <c r="M151" s="39"/>
      <c r="N151" s="1" t="s">
        <v>6</v>
      </c>
      <c r="O151" s="39"/>
      <c r="P151" s="39"/>
      <c r="Q151" s="31" t="str">
        <f>IF(O151&gt;0,O151-L151+IF(L151&gt;=O151,1,0),"")</f>
        <v/>
      </c>
      <c r="R151" s="31"/>
      <c r="S151" s="31"/>
      <c r="T151" s="41"/>
      <c r="U151" s="41"/>
      <c r="V151" s="41"/>
    </row>
    <row r="152" spans="2:22">
      <c r="B152" s="38"/>
      <c r="C152" s="38"/>
      <c r="D152" s="39"/>
      <c r="E152" s="39"/>
      <c r="F152" s="1" t="s">
        <v>6</v>
      </c>
      <c r="G152" s="39"/>
      <c r="H152" s="39"/>
      <c r="I152" s="31" t="str">
        <f t="shared" ref="I152:I170" si="44">IF(G152&gt;0,G152-D152,"")</f>
        <v/>
      </c>
      <c r="J152" s="31"/>
      <c r="K152" s="31"/>
      <c r="L152" s="39"/>
      <c r="M152" s="39"/>
      <c r="N152" s="1" t="s">
        <v>6</v>
      </c>
      <c r="O152" s="39"/>
      <c r="P152" s="39"/>
      <c r="Q152" s="31" t="str">
        <f t="shared" ref="Q152:Q170" si="45">IF(O152&gt;0,O152-L152+IF(L152&gt;=O152,1,0),"")</f>
        <v/>
      </c>
      <c r="R152" s="31"/>
      <c r="S152" s="31"/>
      <c r="T152" s="41"/>
      <c r="U152" s="41"/>
      <c r="V152" s="41"/>
    </row>
    <row r="153" spans="2:22">
      <c r="B153" s="38"/>
      <c r="C153" s="38"/>
      <c r="D153" s="39"/>
      <c r="E153" s="39"/>
      <c r="F153" s="1" t="s">
        <v>6</v>
      </c>
      <c r="G153" s="39"/>
      <c r="H153" s="39"/>
      <c r="I153" s="31" t="str">
        <f t="shared" si="44"/>
        <v/>
      </c>
      <c r="J153" s="31"/>
      <c r="K153" s="31"/>
      <c r="L153" s="39"/>
      <c r="M153" s="39"/>
      <c r="N153" s="1" t="s">
        <v>6</v>
      </c>
      <c r="O153" s="39"/>
      <c r="P153" s="39"/>
      <c r="Q153" s="31" t="str">
        <f t="shared" si="45"/>
        <v/>
      </c>
      <c r="R153" s="31"/>
      <c r="S153" s="31"/>
      <c r="T153" s="41"/>
      <c r="U153" s="41"/>
      <c r="V153" s="41"/>
    </row>
    <row r="154" spans="2:22">
      <c r="B154" s="38"/>
      <c r="C154" s="38"/>
      <c r="D154" s="39"/>
      <c r="E154" s="39"/>
      <c r="F154" s="1" t="s">
        <v>6</v>
      </c>
      <c r="G154" s="39"/>
      <c r="H154" s="39"/>
      <c r="I154" s="31" t="str">
        <f t="shared" si="44"/>
        <v/>
      </c>
      <c r="J154" s="31"/>
      <c r="K154" s="31"/>
      <c r="L154" s="39"/>
      <c r="M154" s="39"/>
      <c r="N154" s="1" t="s">
        <v>6</v>
      </c>
      <c r="O154" s="39"/>
      <c r="P154" s="39"/>
      <c r="Q154" s="31" t="str">
        <f t="shared" si="45"/>
        <v/>
      </c>
      <c r="R154" s="31"/>
      <c r="S154" s="31"/>
      <c r="T154" s="41"/>
      <c r="U154" s="41"/>
      <c r="V154" s="41"/>
    </row>
    <row r="155" spans="2:22">
      <c r="B155" s="38"/>
      <c r="C155" s="38"/>
      <c r="D155" s="39"/>
      <c r="E155" s="39"/>
      <c r="F155" s="1" t="s">
        <v>6</v>
      </c>
      <c r="G155" s="39"/>
      <c r="H155" s="39"/>
      <c r="I155" s="31" t="str">
        <f t="shared" si="44"/>
        <v/>
      </c>
      <c r="J155" s="31"/>
      <c r="K155" s="31"/>
      <c r="L155" s="39"/>
      <c r="M155" s="39"/>
      <c r="N155" s="1" t="s">
        <v>6</v>
      </c>
      <c r="O155" s="39"/>
      <c r="P155" s="39"/>
      <c r="Q155" s="31" t="str">
        <f t="shared" si="45"/>
        <v/>
      </c>
      <c r="R155" s="31"/>
      <c r="S155" s="31"/>
      <c r="T155" s="41"/>
      <c r="U155" s="41"/>
      <c r="V155" s="41"/>
    </row>
    <row r="156" spans="2:22">
      <c r="B156" s="38"/>
      <c r="C156" s="38"/>
      <c r="D156" s="39"/>
      <c r="E156" s="39"/>
      <c r="F156" s="1" t="s">
        <v>6</v>
      </c>
      <c r="G156" s="39"/>
      <c r="H156" s="39"/>
      <c r="I156" s="31" t="str">
        <f t="shared" si="44"/>
        <v/>
      </c>
      <c r="J156" s="31"/>
      <c r="K156" s="31"/>
      <c r="L156" s="39"/>
      <c r="M156" s="39"/>
      <c r="N156" s="1" t="s">
        <v>6</v>
      </c>
      <c r="O156" s="39"/>
      <c r="P156" s="39"/>
      <c r="Q156" s="31" t="str">
        <f t="shared" si="45"/>
        <v/>
      </c>
      <c r="R156" s="31"/>
      <c r="S156" s="31"/>
      <c r="T156" s="41"/>
      <c r="U156" s="41"/>
      <c r="V156" s="41"/>
    </row>
    <row r="157" spans="2:22">
      <c r="B157" s="38"/>
      <c r="C157" s="38"/>
      <c r="D157" s="39"/>
      <c r="E157" s="39"/>
      <c r="F157" s="1" t="s">
        <v>6</v>
      </c>
      <c r="G157" s="39"/>
      <c r="H157" s="39"/>
      <c r="I157" s="31" t="str">
        <f t="shared" si="44"/>
        <v/>
      </c>
      <c r="J157" s="31"/>
      <c r="K157" s="31"/>
      <c r="L157" s="39"/>
      <c r="M157" s="39"/>
      <c r="N157" s="1" t="s">
        <v>6</v>
      </c>
      <c r="O157" s="39"/>
      <c r="P157" s="39"/>
      <c r="Q157" s="31" t="str">
        <f t="shared" si="45"/>
        <v/>
      </c>
      <c r="R157" s="31"/>
      <c r="S157" s="31"/>
      <c r="T157" s="41"/>
      <c r="U157" s="41"/>
      <c r="V157" s="41"/>
    </row>
    <row r="158" spans="2:22">
      <c r="B158" s="38"/>
      <c r="C158" s="38"/>
      <c r="D158" s="39"/>
      <c r="E158" s="39"/>
      <c r="F158" s="1" t="s">
        <v>6</v>
      </c>
      <c r="G158" s="39"/>
      <c r="H158" s="39"/>
      <c r="I158" s="31" t="str">
        <f t="shared" si="44"/>
        <v/>
      </c>
      <c r="J158" s="31"/>
      <c r="K158" s="31"/>
      <c r="L158" s="39"/>
      <c r="M158" s="39"/>
      <c r="N158" s="1" t="s">
        <v>6</v>
      </c>
      <c r="O158" s="39"/>
      <c r="P158" s="39"/>
      <c r="Q158" s="31" t="str">
        <f t="shared" si="45"/>
        <v/>
      </c>
      <c r="R158" s="31"/>
      <c r="S158" s="31"/>
      <c r="T158" s="41"/>
      <c r="U158" s="41"/>
      <c r="V158" s="41"/>
    </row>
    <row r="159" spans="2:22">
      <c r="B159" s="38"/>
      <c r="C159" s="38"/>
      <c r="D159" s="39"/>
      <c r="E159" s="39"/>
      <c r="F159" s="1" t="s">
        <v>6</v>
      </c>
      <c r="G159" s="39"/>
      <c r="H159" s="39"/>
      <c r="I159" s="31" t="str">
        <f t="shared" ref="I159:I163" si="46">IF(G159&gt;0,G159-D159,"")</f>
        <v/>
      </c>
      <c r="J159" s="31"/>
      <c r="K159" s="31"/>
      <c r="L159" s="39"/>
      <c r="M159" s="39"/>
      <c r="N159" s="1" t="s">
        <v>6</v>
      </c>
      <c r="O159" s="39"/>
      <c r="P159" s="39"/>
      <c r="Q159" s="31" t="str">
        <f t="shared" ref="Q159:Q163" si="47">IF(O159&gt;0,O159-L159+IF(L159&gt;=O159,1,0),"")</f>
        <v/>
      </c>
      <c r="R159" s="31"/>
      <c r="S159" s="31"/>
      <c r="T159" s="41"/>
      <c r="U159" s="41"/>
      <c r="V159" s="41"/>
    </row>
    <row r="160" spans="2:22">
      <c r="B160" s="38"/>
      <c r="C160" s="38"/>
      <c r="D160" s="39"/>
      <c r="E160" s="39"/>
      <c r="F160" s="1" t="s">
        <v>6</v>
      </c>
      <c r="G160" s="39"/>
      <c r="H160" s="39"/>
      <c r="I160" s="31" t="str">
        <f t="shared" si="46"/>
        <v/>
      </c>
      <c r="J160" s="31"/>
      <c r="K160" s="31"/>
      <c r="L160" s="39"/>
      <c r="M160" s="39"/>
      <c r="N160" s="1" t="s">
        <v>6</v>
      </c>
      <c r="O160" s="39"/>
      <c r="P160" s="39"/>
      <c r="Q160" s="31" t="str">
        <f t="shared" si="47"/>
        <v/>
      </c>
      <c r="R160" s="31"/>
      <c r="S160" s="31"/>
      <c r="T160" s="41"/>
      <c r="U160" s="41"/>
      <c r="V160" s="41"/>
    </row>
    <row r="161" spans="2:22">
      <c r="B161" s="38"/>
      <c r="C161" s="38"/>
      <c r="D161" s="39"/>
      <c r="E161" s="39"/>
      <c r="F161" s="1" t="s">
        <v>6</v>
      </c>
      <c r="G161" s="39"/>
      <c r="H161" s="39"/>
      <c r="I161" s="31" t="str">
        <f t="shared" si="46"/>
        <v/>
      </c>
      <c r="J161" s="31"/>
      <c r="K161" s="31"/>
      <c r="L161" s="39"/>
      <c r="M161" s="39"/>
      <c r="N161" s="1" t="s">
        <v>6</v>
      </c>
      <c r="O161" s="39"/>
      <c r="P161" s="39"/>
      <c r="Q161" s="31" t="str">
        <f t="shared" si="47"/>
        <v/>
      </c>
      <c r="R161" s="31"/>
      <c r="S161" s="31"/>
      <c r="T161" s="41"/>
      <c r="U161" s="41"/>
      <c r="V161" s="41"/>
    </row>
    <row r="162" spans="2:22">
      <c r="B162" s="38"/>
      <c r="C162" s="38"/>
      <c r="D162" s="39"/>
      <c r="E162" s="39"/>
      <c r="F162" s="1" t="s">
        <v>6</v>
      </c>
      <c r="G162" s="39"/>
      <c r="H162" s="39"/>
      <c r="I162" s="31" t="str">
        <f t="shared" si="46"/>
        <v/>
      </c>
      <c r="J162" s="31"/>
      <c r="K162" s="31"/>
      <c r="L162" s="39"/>
      <c r="M162" s="39"/>
      <c r="N162" s="1" t="s">
        <v>6</v>
      </c>
      <c r="O162" s="39"/>
      <c r="P162" s="39"/>
      <c r="Q162" s="31" t="str">
        <f t="shared" si="47"/>
        <v/>
      </c>
      <c r="R162" s="31"/>
      <c r="S162" s="31"/>
      <c r="T162" s="41"/>
      <c r="U162" s="41"/>
      <c r="V162" s="41"/>
    </row>
    <row r="163" spans="2:22">
      <c r="B163" s="38"/>
      <c r="C163" s="38"/>
      <c r="D163" s="39"/>
      <c r="E163" s="39"/>
      <c r="F163" s="1" t="s">
        <v>6</v>
      </c>
      <c r="G163" s="39"/>
      <c r="H163" s="39"/>
      <c r="I163" s="31" t="str">
        <f t="shared" si="46"/>
        <v/>
      </c>
      <c r="J163" s="31"/>
      <c r="K163" s="31"/>
      <c r="L163" s="39"/>
      <c r="M163" s="39"/>
      <c r="N163" s="1" t="s">
        <v>6</v>
      </c>
      <c r="O163" s="39"/>
      <c r="P163" s="39"/>
      <c r="Q163" s="31" t="str">
        <f t="shared" si="47"/>
        <v/>
      </c>
      <c r="R163" s="31"/>
      <c r="S163" s="31"/>
      <c r="T163" s="41"/>
      <c r="U163" s="41"/>
      <c r="V163" s="41"/>
    </row>
    <row r="164" spans="2:22">
      <c r="B164" s="38"/>
      <c r="C164" s="38"/>
      <c r="D164" s="39"/>
      <c r="E164" s="39"/>
      <c r="F164" s="1" t="s">
        <v>6</v>
      </c>
      <c r="G164" s="39"/>
      <c r="H164" s="39"/>
      <c r="I164" s="31" t="str">
        <f t="shared" si="44"/>
        <v/>
      </c>
      <c r="J164" s="31"/>
      <c r="K164" s="31"/>
      <c r="L164" s="39"/>
      <c r="M164" s="39"/>
      <c r="N164" s="1" t="s">
        <v>6</v>
      </c>
      <c r="O164" s="39"/>
      <c r="P164" s="39"/>
      <c r="Q164" s="31" t="str">
        <f t="shared" si="45"/>
        <v/>
      </c>
      <c r="R164" s="31"/>
      <c r="S164" s="31"/>
      <c r="T164" s="41"/>
      <c r="U164" s="41"/>
      <c r="V164" s="41"/>
    </row>
    <row r="165" spans="2:22">
      <c r="B165" s="38"/>
      <c r="C165" s="38"/>
      <c r="D165" s="39"/>
      <c r="E165" s="39"/>
      <c r="F165" s="1" t="s">
        <v>6</v>
      </c>
      <c r="G165" s="39"/>
      <c r="H165" s="39"/>
      <c r="I165" s="31" t="str">
        <f t="shared" si="44"/>
        <v/>
      </c>
      <c r="J165" s="31"/>
      <c r="K165" s="31"/>
      <c r="L165" s="39"/>
      <c r="M165" s="39"/>
      <c r="N165" s="1" t="s">
        <v>6</v>
      </c>
      <c r="O165" s="39"/>
      <c r="P165" s="39"/>
      <c r="Q165" s="31" t="str">
        <f t="shared" si="45"/>
        <v/>
      </c>
      <c r="R165" s="31"/>
      <c r="S165" s="31"/>
      <c r="T165" s="41"/>
      <c r="U165" s="41"/>
      <c r="V165" s="41"/>
    </row>
    <row r="166" spans="2:22">
      <c r="B166" s="38"/>
      <c r="C166" s="38"/>
      <c r="D166" s="39"/>
      <c r="E166" s="39"/>
      <c r="F166" s="1" t="s">
        <v>6</v>
      </c>
      <c r="G166" s="39"/>
      <c r="H166" s="39"/>
      <c r="I166" s="31" t="str">
        <f t="shared" si="44"/>
        <v/>
      </c>
      <c r="J166" s="31"/>
      <c r="K166" s="31"/>
      <c r="L166" s="39"/>
      <c r="M166" s="39"/>
      <c r="N166" s="1" t="s">
        <v>6</v>
      </c>
      <c r="O166" s="39"/>
      <c r="P166" s="39"/>
      <c r="Q166" s="31" t="str">
        <f t="shared" si="45"/>
        <v/>
      </c>
      <c r="R166" s="31"/>
      <c r="S166" s="31"/>
      <c r="T166" s="41"/>
      <c r="U166" s="41"/>
      <c r="V166" s="41"/>
    </row>
    <row r="167" spans="2:22">
      <c r="B167" s="38"/>
      <c r="C167" s="38"/>
      <c r="D167" s="39"/>
      <c r="E167" s="39"/>
      <c r="F167" s="1" t="s">
        <v>6</v>
      </c>
      <c r="G167" s="39"/>
      <c r="H167" s="39"/>
      <c r="I167" s="31" t="str">
        <f t="shared" si="44"/>
        <v/>
      </c>
      <c r="J167" s="31"/>
      <c r="K167" s="31"/>
      <c r="L167" s="39"/>
      <c r="M167" s="39"/>
      <c r="N167" s="1" t="s">
        <v>6</v>
      </c>
      <c r="O167" s="39"/>
      <c r="P167" s="39"/>
      <c r="Q167" s="31" t="str">
        <f t="shared" si="45"/>
        <v/>
      </c>
      <c r="R167" s="31"/>
      <c r="S167" s="31"/>
      <c r="T167" s="41"/>
      <c r="U167" s="41"/>
      <c r="V167" s="41"/>
    </row>
    <row r="168" spans="2:22">
      <c r="B168" s="38"/>
      <c r="C168" s="38"/>
      <c r="D168" s="39"/>
      <c r="E168" s="39"/>
      <c r="F168" s="1" t="s">
        <v>6</v>
      </c>
      <c r="G168" s="39"/>
      <c r="H168" s="39"/>
      <c r="I168" s="31" t="str">
        <f t="shared" si="44"/>
        <v/>
      </c>
      <c r="J168" s="31"/>
      <c r="K168" s="31"/>
      <c r="L168" s="39"/>
      <c r="M168" s="39"/>
      <c r="N168" s="1" t="s">
        <v>6</v>
      </c>
      <c r="O168" s="39"/>
      <c r="P168" s="39"/>
      <c r="Q168" s="31" t="str">
        <f t="shared" si="45"/>
        <v/>
      </c>
      <c r="R168" s="31"/>
      <c r="S168" s="31"/>
      <c r="T168" s="41"/>
      <c r="U168" s="41"/>
      <c r="V168" s="41"/>
    </row>
    <row r="169" spans="2:22">
      <c r="B169" s="38"/>
      <c r="C169" s="38"/>
      <c r="D169" s="39"/>
      <c r="E169" s="39"/>
      <c r="F169" s="1" t="s">
        <v>6</v>
      </c>
      <c r="G169" s="39"/>
      <c r="H169" s="39"/>
      <c r="I169" s="31" t="str">
        <f t="shared" si="44"/>
        <v/>
      </c>
      <c r="J169" s="31"/>
      <c r="K169" s="31"/>
      <c r="L169" s="39"/>
      <c r="M169" s="39"/>
      <c r="N169" s="1" t="s">
        <v>6</v>
      </c>
      <c r="O169" s="39"/>
      <c r="P169" s="39"/>
      <c r="Q169" s="31" t="str">
        <f t="shared" si="45"/>
        <v/>
      </c>
      <c r="R169" s="31"/>
      <c r="S169" s="31"/>
      <c r="T169" s="41"/>
      <c r="U169" s="41"/>
      <c r="V169" s="41"/>
    </row>
    <row r="170" spans="2:22">
      <c r="B170" s="38"/>
      <c r="C170" s="38"/>
      <c r="D170" s="39"/>
      <c r="E170" s="39"/>
      <c r="F170" s="1" t="s">
        <v>6</v>
      </c>
      <c r="G170" s="39"/>
      <c r="H170" s="39"/>
      <c r="I170" s="31" t="str">
        <f t="shared" si="44"/>
        <v/>
      </c>
      <c r="J170" s="31"/>
      <c r="K170" s="31"/>
      <c r="L170" s="39"/>
      <c r="M170" s="39"/>
      <c r="N170" s="1" t="s">
        <v>6</v>
      </c>
      <c r="O170" s="39"/>
      <c r="P170" s="39"/>
      <c r="Q170" s="31" t="str">
        <f t="shared" si="45"/>
        <v/>
      </c>
      <c r="R170" s="31"/>
      <c r="S170" s="31"/>
      <c r="T170" s="41"/>
      <c r="U170" s="41"/>
      <c r="V170" s="41"/>
    </row>
    <row r="171" spans="2:22">
      <c r="B171" s="33" t="s">
        <v>11</v>
      </c>
      <c r="C171" s="33"/>
      <c r="D171" s="33"/>
      <c r="E171" s="33"/>
      <c r="F171" s="33"/>
      <c r="G171" s="33"/>
      <c r="H171" s="34"/>
      <c r="I171" s="35">
        <f>FLOOR(SUM(I151:K170)+TIME(0,0,1),TIME(1,0,0))</f>
        <v>0</v>
      </c>
      <c r="J171" s="35"/>
      <c r="K171" s="35"/>
      <c r="L171" s="36" t="s">
        <v>12</v>
      </c>
      <c r="M171" s="33"/>
      <c r="N171" s="33"/>
      <c r="O171" s="33"/>
      <c r="P171" s="33"/>
      <c r="Q171" s="35">
        <f>FLOOR(SUM(Q151:S170)+TIME(0,0,1),TIME(1,0,0))</f>
        <v>0</v>
      </c>
      <c r="R171" s="35"/>
      <c r="S171" s="35"/>
      <c r="T171" s="37">
        <f>SUM(T151:V170)</f>
        <v>0</v>
      </c>
      <c r="U171" s="37"/>
      <c r="V171" s="37"/>
    </row>
    <row r="173" spans="2:22">
      <c r="B173" s="2" t="s">
        <v>3</v>
      </c>
      <c r="C173" s="13"/>
      <c r="D173" s="3" t="s">
        <v>4</v>
      </c>
      <c r="E173" s="13"/>
      <c r="F173" s="4" t="s">
        <v>2</v>
      </c>
      <c r="G173" s="3"/>
      <c r="H173" s="5"/>
      <c r="I173" s="5"/>
      <c r="J173" s="5"/>
      <c r="K173" s="5"/>
      <c r="L173" s="5"/>
      <c r="M173" s="5"/>
      <c r="N173" s="5"/>
      <c r="O173" s="5"/>
      <c r="P173" s="5"/>
      <c r="Q173" s="5"/>
      <c r="R173" s="5"/>
      <c r="S173" s="5"/>
      <c r="T173" s="5"/>
      <c r="U173" s="5"/>
      <c r="V173" s="5"/>
    </row>
    <row r="174" spans="2:22">
      <c r="B174" s="40" t="s">
        <v>5</v>
      </c>
      <c r="C174" s="40"/>
      <c r="D174" s="40" t="s">
        <v>8</v>
      </c>
      <c r="E174" s="40"/>
      <c r="F174" s="40"/>
      <c r="G174" s="40"/>
      <c r="H174" s="40"/>
      <c r="I174" s="40"/>
      <c r="J174" s="40"/>
      <c r="K174" s="40"/>
      <c r="L174" s="40"/>
      <c r="M174" s="40"/>
      <c r="N174" s="40"/>
      <c r="O174" s="40"/>
      <c r="P174" s="40"/>
      <c r="Q174" s="40"/>
      <c r="R174" s="40"/>
      <c r="S174" s="40"/>
      <c r="T174" s="40" t="s">
        <v>7</v>
      </c>
      <c r="U174" s="40"/>
      <c r="V174" s="40"/>
    </row>
    <row r="175" spans="2:22">
      <c r="B175" s="40"/>
      <c r="C175" s="40"/>
      <c r="D175" s="40" t="s">
        <v>9</v>
      </c>
      <c r="E175" s="40"/>
      <c r="F175" s="40"/>
      <c r="G175" s="40"/>
      <c r="H175" s="40"/>
      <c r="I175" s="40"/>
      <c r="J175" s="40"/>
      <c r="K175" s="40"/>
      <c r="L175" s="40" t="s">
        <v>10</v>
      </c>
      <c r="M175" s="40"/>
      <c r="N175" s="40"/>
      <c r="O175" s="40"/>
      <c r="P175" s="40"/>
      <c r="Q175" s="40"/>
      <c r="R175" s="40"/>
      <c r="S175" s="40"/>
      <c r="T175" s="40"/>
      <c r="U175" s="40"/>
      <c r="V175" s="40"/>
    </row>
    <row r="176" spans="2:22">
      <c r="B176" s="38"/>
      <c r="C176" s="38"/>
      <c r="D176" s="39"/>
      <c r="E176" s="39"/>
      <c r="F176" s="1" t="s">
        <v>6</v>
      </c>
      <c r="G176" s="39"/>
      <c r="H176" s="39"/>
      <c r="I176" s="31" t="str">
        <f>IF(G176&gt;0,G176-D176,"")</f>
        <v/>
      </c>
      <c r="J176" s="31"/>
      <c r="K176" s="31"/>
      <c r="L176" s="39"/>
      <c r="M176" s="39"/>
      <c r="N176" s="1" t="s">
        <v>6</v>
      </c>
      <c r="O176" s="39"/>
      <c r="P176" s="39"/>
      <c r="Q176" s="31" t="str">
        <f>IF(O176&gt;0,O176-L176+IF(L176&gt;=O176,1,0),"")</f>
        <v/>
      </c>
      <c r="R176" s="31"/>
      <c r="S176" s="31"/>
      <c r="T176" s="32"/>
      <c r="U176" s="32"/>
      <c r="V176" s="32"/>
    </row>
    <row r="177" spans="2:22">
      <c r="B177" s="38"/>
      <c r="C177" s="38"/>
      <c r="D177" s="39"/>
      <c r="E177" s="39"/>
      <c r="F177" s="1" t="s">
        <v>6</v>
      </c>
      <c r="G177" s="39"/>
      <c r="H177" s="39"/>
      <c r="I177" s="31" t="str">
        <f t="shared" ref="I177:I195" si="48">IF(G177&gt;0,G177-D177,"")</f>
        <v/>
      </c>
      <c r="J177" s="31"/>
      <c r="K177" s="31"/>
      <c r="L177" s="39"/>
      <c r="M177" s="39"/>
      <c r="N177" s="1" t="s">
        <v>6</v>
      </c>
      <c r="O177" s="39"/>
      <c r="P177" s="39"/>
      <c r="Q177" s="31" t="str">
        <f t="shared" ref="Q177:Q195" si="49">IF(O177&gt;0,O177-L177+IF(L177&gt;=O177,1,0),"")</f>
        <v/>
      </c>
      <c r="R177" s="31"/>
      <c r="S177" s="31"/>
      <c r="T177" s="32"/>
      <c r="U177" s="32"/>
      <c r="V177" s="32"/>
    </row>
    <row r="178" spans="2:22">
      <c r="B178" s="38"/>
      <c r="C178" s="38"/>
      <c r="D178" s="39"/>
      <c r="E178" s="39"/>
      <c r="F178" s="1" t="s">
        <v>6</v>
      </c>
      <c r="G178" s="39"/>
      <c r="H178" s="39"/>
      <c r="I178" s="31" t="str">
        <f t="shared" si="48"/>
        <v/>
      </c>
      <c r="J178" s="31"/>
      <c r="K178" s="31"/>
      <c r="L178" s="39"/>
      <c r="M178" s="39"/>
      <c r="N178" s="1" t="s">
        <v>6</v>
      </c>
      <c r="O178" s="39"/>
      <c r="P178" s="39"/>
      <c r="Q178" s="31" t="str">
        <f t="shared" si="49"/>
        <v/>
      </c>
      <c r="R178" s="31"/>
      <c r="S178" s="31"/>
      <c r="T178" s="32"/>
      <c r="U178" s="32"/>
      <c r="V178" s="32"/>
    </row>
    <row r="179" spans="2:22">
      <c r="B179" s="38"/>
      <c r="C179" s="38"/>
      <c r="D179" s="39"/>
      <c r="E179" s="39"/>
      <c r="F179" s="1" t="s">
        <v>6</v>
      </c>
      <c r="G179" s="39"/>
      <c r="H179" s="39"/>
      <c r="I179" s="31" t="str">
        <f t="shared" si="48"/>
        <v/>
      </c>
      <c r="J179" s="31"/>
      <c r="K179" s="31"/>
      <c r="L179" s="39"/>
      <c r="M179" s="39"/>
      <c r="N179" s="1" t="s">
        <v>6</v>
      </c>
      <c r="O179" s="39"/>
      <c r="P179" s="39"/>
      <c r="Q179" s="31" t="str">
        <f t="shared" si="49"/>
        <v/>
      </c>
      <c r="R179" s="31"/>
      <c r="S179" s="31"/>
      <c r="T179" s="32"/>
      <c r="U179" s="32"/>
      <c r="V179" s="32"/>
    </row>
    <row r="180" spans="2:22">
      <c r="B180" s="38"/>
      <c r="C180" s="38"/>
      <c r="D180" s="39"/>
      <c r="E180" s="39"/>
      <c r="F180" s="1" t="s">
        <v>6</v>
      </c>
      <c r="G180" s="39"/>
      <c r="H180" s="39"/>
      <c r="I180" s="31" t="str">
        <f t="shared" si="48"/>
        <v/>
      </c>
      <c r="J180" s="31"/>
      <c r="K180" s="31"/>
      <c r="L180" s="39"/>
      <c r="M180" s="39"/>
      <c r="N180" s="1" t="s">
        <v>6</v>
      </c>
      <c r="O180" s="39"/>
      <c r="P180" s="39"/>
      <c r="Q180" s="31" t="str">
        <f t="shared" si="49"/>
        <v/>
      </c>
      <c r="R180" s="31"/>
      <c r="S180" s="31"/>
      <c r="T180" s="32"/>
      <c r="U180" s="32"/>
      <c r="V180" s="32"/>
    </row>
    <row r="181" spans="2:22">
      <c r="B181" s="38"/>
      <c r="C181" s="38"/>
      <c r="D181" s="39"/>
      <c r="E181" s="39"/>
      <c r="F181" s="1" t="s">
        <v>6</v>
      </c>
      <c r="G181" s="39"/>
      <c r="H181" s="39"/>
      <c r="I181" s="31" t="str">
        <f t="shared" si="48"/>
        <v/>
      </c>
      <c r="J181" s="31"/>
      <c r="K181" s="31"/>
      <c r="L181" s="39"/>
      <c r="M181" s="39"/>
      <c r="N181" s="1" t="s">
        <v>6</v>
      </c>
      <c r="O181" s="39"/>
      <c r="P181" s="39"/>
      <c r="Q181" s="31" t="str">
        <f t="shared" si="49"/>
        <v/>
      </c>
      <c r="R181" s="31"/>
      <c r="S181" s="31"/>
      <c r="T181" s="32"/>
      <c r="U181" s="32"/>
      <c r="V181" s="32"/>
    </row>
    <row r="182" spans="2:22">
      <c r="B182" s="38"/>
      <c r="C182" s="38"/>
      <c r="D182" s="39"/>
      <c r="E182" s="39"/>
      <c r="F182" s="1" t="s">
        <v>6</v>
      </c>
      <c r="G182" s="39"/>
      <c r="H182" s="39"/>
      <c r="I182" s="31" t="str">
        <f t="shared" si="48"/>
        <v/>
      </c>
      <c r="J182" s="31"/>
      <c r="K182" s="31"/>
      <c r="L182" s="39"/>
      <c r="M182" s="39"/>
      <c r="N182" s="1" t="s">
        <v>6</v>
      </c>
      <c r="O182" s="39"/>
      <c r="P182" s="39"/>
      <c r="Q182" s="31" t="str">
        <f t="shared" si="49"/>
        <v/>
      </c>
      <c r="R182" s="31"/>
      <c r="S182" s="31"/>
      <c r="T182" s="32"/>
      <c r="U182" s="32"/>
      <c r="V182" s="32"/>
    </row>
    <row r="183" spans="2:22">
      <c r="B183" s="38"/>
      <c r="C183" s="38"/>
      <c r="D183" s="39"/>
      <c r="E183" s="39"/>
      <c r="F183" s="1" t="s">
        <v>6</v>
      </c>
      <c r="G183" s="39"/>
      <c r="H183" s="39"/>
      <c r="I183" s="31" t="str">
        <f t="shared" si="48"/>
        <v/>
      </c>
      <c r="J183" s="31"/>
      <c r="K183" s="31"/>
      <c r="L183" s="39"/>
      <c r="M183" s="39"/>
      <c r="N183" s="1" t="s">
        <v>6</v>
      </c>
      <c r="O183" s="39"/>
      <c r="P183" s="39"/>
      <c r="Q183" s="31" t="str">
        <f t="shared" si="49"/>
        <v/>
      </c>
      <c r="R183" s="31"/>
      <c r="S183" s="31"/>
      <c r="T183" s="32"/>
      <c r="U183" s="32"/>
      <c r="V183" s="32"/>
    </row>
    <row r="184" spans="2:22">
      <c r="B184" s="38"/>
      <c r="C184" s="38"/>
      <c r="D184" s="39"/>
      <c r="E184" s="39"/>
      <c r="F184" s="1" t="s">
        <v>6</v>
      </c>
      <c r="G184" s="39"/>
      <c r="H184" s="39"/>
      <c r="I184" s="31" t="str">
        <f t="shared" si="48"/>
        <v/>
      </c>
      <c r="J184" s="31"/>
      <c r="K184" s="31"/>
      <c r="L184" s="39"/>
      <c r="M184" s="39"/>
      <c r="N184" s="1" t="s">
        <v>6</v>
      </c>
      <c r="O184" s="39"/>
      <c r="P184" s="39"/>
      <c r="Q184" s="31" t="str">
        <f t="shared" si="49"/>
        <v/>
      </c>
      <c r="R184" s="31"/>
      <c r="S184" s="31"/>
      <c r="T184" s="32"/>
      <c r="U184" s="32"/>
      <c r="V184" s="32"/>
    </row>
    <row r="185" spans="2:22">
      <c r="B185" s="38"/>
      <c r="C185" s="38"/>
      <c r="D185" s="39"/>
      <c r="E185" s="39"/>
      <c r="F185" s="1" t="s">
        <v>6</v>
      </c>
      <c r="G185" s="39"/>
      <c r="H185" s="39"/>
      <c r="I185" s="31" t="str">
        <f t="shared" ref="I185:I189" si="50">IF(G185&gt;0,G185-D185,"")</f>
        <v/>
      </c>
      <c r="J185" s="31"/>
      <c r="K185" s="31"/>
      <c r="L185" s="39"/>
      <c r="M185" s="39"/>
      <c r="N185" s="1" t="s">
        <v>6</v>
      </c>
      <c r="O185" s="39"/>
      <c r="P185" s="39"/>
      <c r="Q185" s="31" t="str">
        <f t="shared" ref="Q185:Q189" si="51">IF(O185&gt;0,O185-L185+IF(L185&gt;=O185,1,0),"")</f>
        <v/>
      </c>
      <c r="R185" s="31"/>
      <c r="S185" s="31"/>
      <c r="T185" s="32"/>
      <c r="U185" s="32"/>
      <c r="V185" s="32"/>
    </row>
    <row r="186" spans="2:22">
      <c r="B186" s="38"/>
      <c r="C186" s="38"/>
      <c r="D186" s="39"/>
      <c r="E186" s="39"/>
      <c r="F186" s="1" t="s">
        <v>6</v>
      </c>
      <c r="G186" s="39"/>
      <c r="H186" s="39"/>
      <c r="I186" s="31" t="str">
        <f t="shared" si="50"/>
        <v/>
      </c>
      <c r="J186" s="31"/>
      <c r="K186" s="31"/>
      <c r="L186" s="39"/>
      <c r="M186" s="39"/>
      <c r="N186" s="1" t="s">
        <v>6</v>
      </c>
      <c r="O186" s="39"/>
      <c r="P186" s="39"/>
      <c r="Q186" s="31" t="str">
        <f t="shared" si="51"/>
        <v/>
      </c>
      <c r="R186" s="31"/>
      <c r="S186" s="31"/>
      <c r="T186" s="32"/>
      <c r="U186" s="32"/>
      <c r="V186" s="32"/>
    </row>
    <row r="187" spans="2:22">
      <c r="B187" s="38"/>
      <c r="C187" s="38"/>
      <c r="D187" s="39"/>
      <c r="E187" s="39"/>
      <c r="F187" s="1" t="s">
        <v>6</v>
      </c>
      <c r="G187" s="39"/>
      <c r="H187" s="39"/>
      <c r="I187" s="31" t="str">
        <f t="shared" si="50"/>
        <v/>
      </c>
      <c r="J187" s="31"/>
      <c r="K187" s="31"/>
      <c r="L187" s="39"/>
      <c r="M187" s="39"/>
      <c r="N187" s="1" t="s">
        <v>6</v>
      </c>
      <c r="O187" s="39"/>
      <c r="P187" s="39"/>
      <c r="Q187" s="31" t="str">
        <f t="shared" si="51"/>
        <v/>
      </c>
      <c r="R187" s="31"/>
      <c r="S187" s="31"/>
      <c r="T187" s="32"/>
      <c r="U187" s="32"/>
      <c r="V187" s="32"/>
    </row>
    <row r="188" spans="2:22">
      <c r="B188" s="38"/>
      <c r="C188" s="38"/>
      <c r="D188" s="39"/>
      <c r="E188" s="39"/>
      <c r="F188" s="1" t="s">
        <v>6</v>
      </c>
      <c r="G188" s="39"/>
      <c r="H188" s="39"/>
      <c r="I188" s="31" t="str">
        <f t="shared" si="50"/>
        <v/>
      </c>
      <c r="J188" s="31"/>
      <c r="K188" s="31"/>
      <c r="L188" s="39"/>
      <c r="M188" s="39"/>
      <c r="N188" s="1" t="s">
        <v>6</v>
      </c>
      <c r="O188" s="39"/>
      <c r="P188" s="39"/>
      <c r="Q188" s="31" t="str">
        <f t="shared" si="51"/>
        <v/>
      </c>
      <c r="R188" s="31"/>
      <c r="S188" s="31"/>
      <c r="T188" s="32"/>
      <c r="U188" s="32"/>
      <c r="V188" s="32"/>
    </row>
    <row r="189" spans="2:22">
      <c r="B189" s="38"/>
      <c r="C189" s="38"/>
      <c r="D189" s="39"/>
      <c r="E189" s="39"/>
      <c r="F189" s="1" t="s">
        <v>6</v>
      </c>
      <c r="G189" s="39"/>
      <c r="H189" s="39"/>
      <c r="I189" s="31" t="str">
        <f t="shared" si="50"/>
        <v/>
      </c>
      <c r="J189" s="31"/>
      <c r="K189" s="31"/>
      <c r="L189" s="39"/>
      <c r="M189" s="39"/>
      <c r="N189" s="1" t="s">
        <v>6</v>
      </c>
      <c r="O189" s="39"/>
      <c r="P189" s="39"/>
      <c r="Q189" s="31" t="str">
        <f t="shared" si="51"/>
        <v/>
      </c>
      <c r="R189" s="31"/>
      <c r="S189" s="31"/>
      <c r="T189" s="32"/>
      <c r="U189" s="32"/>
      <c r="V189" s="32"/>
    </row>
    <row r="190" spans="2:22">
      <c r="B190" s="38"/>
      <c r="C190" s="38"/>
      <c r="D190" s="39"/>
      <c r="E190" s="39"/>
      <c r="F190" s="1" t="s">
        <v>6</v>
      </c>
      <c r="G190" s="39"/>
      <c r="H190" s="39"/>
      <c r="I190" s="31" t="str">
        <f t="shared" si="48"/>
        <v/>
      </c>
      <c r="J190" s="31"/>
      <c r="K190" s="31"/>
      <c r="L190" s="39"/>
      <c r="M190" s="39"/>
      <c r="N190" s="1" t="s">
        <v>6</v>
      </c>
      <c r="O190" s="39"/>
      <c r="P190" s="39"/>
      <c r="Q190" s="31" t="str">
        <f t="shared" si="49"/>
        <v/>
      </c>
      <c r="R190" s="31"/>
      <c r="S190" s="31"/>
      <c r="T190" s="32"/>
      <c r="U190" s="32"/>
      <c r="V190" s="32"/>
    </row>
    <row r="191" spans="2:22">
      <c r="B191" s="38"/>
      <c r="C191" s="38"/>
      <c r="D191" s="39"/>
      <c r="E191" s="39"/>
      <c r="F191" s="1" t="s">
        <v>6</v>
      </c>
      <c r="G191" s="39"/>
      <c r="H191" s="39"/>
      <c r="I191" s="31" t="str">
        <f t="shared" si="48"/>
        <v/>
      </c>
      <c r="J191" s="31"/>
      <c r="K191" s="31"/>
      <c r="L191" s="39"/>
      <c r="M191" s="39"/>
      <c r="N191" s="1" t="s">
        <v>6</v>
      </c>
      <c r="O191" s="39"/>
      <c r="P191" s="39"/>
      <c r="Q191" s="31" t="str">
        <f t="shared" si="49"/>
        <v/>
      </c>
      <c r="R191" s="31"/>
      <c r="S191" s="31"/>
      <c r="T191" s="32"/>
      <c r="U191" s="32"/>
      <c r="V191" s="32"/>
    </row>
    <row r="192" spans="2:22">
      <c r="B192" s="38"/>
      <c r="C192" s="38"/>
      <c r="D192" s="39"/>
      <c r="E192" s="39"/>
      <c r="F192" s="1" t="s">
        <v>6</v>
      </c>
      <c r="G192" s="39"/>
      <c r="H192" s="39"/>
      <c r="I192" s="31" t="str">
        <f t="shared" si="48"/>
        <v/>
      </c>
      <c r="J192" s="31"/>
      <c r="K192" s="31"/>
      <c r="L192" s="39"/>
      <c r="M192" s="39"/>
      <c r="N192" s="1" t="s">
        <v>6</v>
      </c>
      <c r="O192" s="39"/>
      <c r="P192" s="39"/>
      <c r="Q192" s="31" t="str">
        <f t="shared" si="49"/>
        <v/>
      </c>
      <c r="R192" s="31"/>
      <c r="S192" s="31"/>
      <c r="T192" s="32"/>
      <c r="U192" s="32"/>
      <c r="V192" s="32"/>
    </row>
    <row r="193" spans="2:22">
      <c r="B193" s="38"/>
      <c r="C193" s="38"/>
      <c r="D193" s="39"/>
      <c r="E193" s="39"/>
      <c r="F193" s="1" t="s">
        <v>6</v>
      </c>
      <c r="G193" s="39"/>
      <c r="H193" s="39"/>
      <c r="I193" s="31" t="str">
        <f t="shared" si="48"/>
        <v/>
      </c>
      <c r="J193" s="31"/>
      <c r="K193" s="31"/>
      <c r="L193" s="39"/>
      <c r="M193" s="39"/>
      <c r="N193" s="1" t="s">
        <v>6</v>
      </c>
      <c r="O193" s="39"/>
      <c r="P193" s="39"/>
      <c r="Q193" s="31" t="str">
        <f t="shared" si="49"/>
        <v/>
      </c>
      <c r="R193" s="31"/>
      <c r="S193" s="31"/>
      <c r="T193" s="32"/>
      <c r="U193" s="32"/>
      <c r="V193" s="32"/>
    </row>
    <row r="194" spans="2:22">
      <c r="B194" s="38"/>
      <c r="C194" s="38"/>
      <c r="D194" s="39"/>
      <c r="E194" s="39"/>
      <c r="F194" s="1" t="s">
        <v>6</v>
      </c>
      <c r="G194" s="39"/>
      <c r="H194" s="39"/>
      <c r="I194" s="31" t="str">
        <f t="shared" si="48"/>
        <v/>
      </c>
      <c r="J194" s="31"/>
      <c r="K194" s="31"/>
      <c r="L194" s="39"/>
      <c r="M194" s="39"/>
      <c r="N194" s="1" t="s">
        <v>6</v>
      </c>
      <c r="O194" s="39"/>
      <c r="P194" s="39"/>
      <c r="Q194" s="31" t="str">
        <f t="shared" si="49"/>
        <v/>
      </c>
      <c r="R194" s="31"/>
      <c r="S194" s="31"/>
      <c r="T194" s="32"/>
      <c r="U194" s="32"/>
      <c r="V194" s="32"/>
    </row>
    <row r="195" spans="2:22">
      <c r="B195" s="38"/>
      <c r="C195" s="38"/>
      <c r="D195" s="39"/>
      <c r="E195" s="39"/>
      <c r="F195" s="1" t="s">
        <v>6</v>
      </c>
      <c r="G195" s="39"/>
      <c r="H195" s="39"/>
      <c r="I195" s="31" t="str">
        <f t="shared" si="48"/>
        <v/>
      </c>
      <c r="J195" s="31"/>
      <c r="K195" s="31"/>
      <c r="L195" s="39"/>
      <c r="M195" s="39"/>
      <c r="N195" s="1" t="s">
        <v>6</v>
      </c>
      <c r="O195" s="39"/>
      <c r="P195" s="39"/>
      <c r="Q195" s="31" t="str">
        <f t="shared" si="49"/>
        <v/>
      </c>
      <c r="R195" s="31"/>
      <c r="S195" s="31"/>
      <c r="T195" s="32"/>
      <c r="U195" s="32"/>
      <c r="V195" s="32"/>
    </row>
    <row r="196" spans="2:22">
      <c r="B196" s="33" t="s">
        <v>11</v>
      </c>
      <c r="C196" s="33"/>
      <c r="D196" s="33"/>
      <c r="E196" s="33"/>
      <c r="F196" s="33"/>
      <c r="G196" s="33"/>
      <c r="H196" s="34"/>
      <c r="I196" s="35">
        <f>FLOOR(SUM(I176:K195)+TIME(0,0,1),TIME(1,0,0))</f>
        <v>0</v>
      </c>
      <c r="J196" s="35"/>
      <c r="K196" s="35"/>
      <c r="L196" s="36" t="s">
        <v>12</v>
      </c>
      <c r="M196" s="33"/>
      <c r="N196" s="33"/>
      <c r="O196" s="33"/>
      <c r="P196" s="33"/>
      <c r="Q196" s="35">
        <f>FLOOR(SUM(Q176:S195)+TIME(0,0,1),TIME(1,0,0))</f>
        <v>0</v>
      </c>
      <c r="R196" s="35"/>
      <c r="S196" s="35"/>
      <c r="T196" s="37">
        <f>SUM(T176:V195)</f>
        <v>0</v>
      </c>
      <c r="U196" s="37"/>
      <c r="V196" s="37"/>
    </row>
    <row r="201" spans="2:22">
      <c r="B201" s="2" t="s">
        <v>3</v>
      </c>
      <c r="C201" s="13"/>
      <c r="D201" s="3" t="s">
        <v>4</v>
      </c>
      <c r="E201" s="13"/>
      <c r="F201" s="4" t="s">
        <v>2</v>
      </c>
      <c r="G201" s="3"/>
      <c r="H201" s="5"/>
      <c r="I201" s="5"/>
      <c r="J201" s="5"/>
      <c r="K201" s="5"/>
      <c r="L201" s="5"/>
      <c r="M201" s="5"/>
      <c r="N201" s="5"/>
      <c r="O201" s="5"/>
      <c r="P201" s="5"/>
      <c r="Q201" s="5"/>
      <c r="R201" s="5"/>
      <c r="S201" s="5"/>
      <c r="T201" s="5"/>
      <c r="U201" s="5"/>
      <c r="V201" s="5"/>
    </row>
    <row r="202" spans="2:22">
      <c r="B202" s="40" t="s">
        <v>5</v>
      </c>
      <c r="C202" s="40"/>
      <c r="D202" s="40" t="s">
        <v>8</v>
      </c>
      <c r="E202" s="40"/>
      <c r="F202" s="40"/>
      <c r="G202" s="40"/>
      <c r="H202" s="40"/>
      <c r="I202" s="40"/>
      <c r="J202" s="40"/>
      <c r="K202" s="40"/>
      <c r="L202" s="40"/>
      <c r="M202" s="40"/>
      <c r="N202" s="40"/>
      <c r="O202" s="40"/>
      <c r="P202" s="40"/>
      <c r="Q202" s="40"/>
      <c r="R202" s="40"/>
      <c r="S202" s="40"/>
      <c r="T202" s="40" t="s">
        <v>7</v>
      </c>
      <c r="U202" s="40"/>
      <c r="V202" s="40"/>
    </row>
    <row r="203" spans="2:22">
      <c r="B203" s="40"/>
      <c r="C203" s="40"/>
      <c r="D203" s="40" t="s">
        <v>9</v>
      </c>
      <c r="E203" s="40"/>
      <c r="F203" s="40"/>
      <c r="G203" s="40"/>
      <c r="H203" s="40"/>
      <c r="I203" s="40"/>
      <c r="J203" s="40"/>
      <c r="K203" s="40"/>
      <c r="L203" s="40" t="s">
        <v>10</v>
      </c>
      <c r="M203" s="40"/>
      <c r="N203" s="40"/>
      <c r="O203" s="40"/>
      <c r="P203" s="40"/>
      <c r="Q203" s="40"/>
      <c r="R203" s="40"/>
      <c r="S203" s="40"/>
      <c r="T203" s="40"/>
      <c r="U203" s="40"/>
      <c r="V203" s="40"/>
    </row>
    <row r="204" spans="2:22">
      <c r="B204" s="38"/>
      <c r="C204" s="38"/>
      <c r="D204" s="39"/>
      <c r="E204" s="39"/>
      <c r="F204" s="1" t="s">
        <v>6</v>
      </c>
      <c r="G204" s="39"/>
      <c r="H204" s="39"/>
      <c r="I204" s="31" t="str">
        <f>IF(G204&gt;0,G204-D204,"")</f>
        <v/>
      </c>
      <c r="J204" s="31"/>
      <c r="K204" s="31"/>
      <c r="L204" s="39"/>
      <c r="M204" s="39"/>
      <c r="N204" s="1" t="s">
        <v>6</v>
      </c>
      <c r="O204" s="39"/>
      <c r="P204" s="39"/>
      <c r="Q204" s="31" t="str">
        <f>IF(O204&gt;0,O204-L204+IF(L204&gt;=O204,1,0),"")</f>
        <v/>
      </c>
      <c r="R204" s="31"/>
      <c r="S204" s="31"/>
      <c r="T204" s="41"/>
      <c r="U204" s="41"/>
      <c r="V204" s="41"/>
    </row>
    <row r="205" spans="2:22">
      <c r="B205" s="38"/>
      <c r="C205" s="38"/>
      <c r="D205" s="39"/>
      <c r="E205" s="39"/>
      <c r="F205" s="1" t="s">
        <v>6</v>
      </c>
      <c r="G205" s="39"/>
      <c r="H205" s="39"/>
      <c r="I205" s="31" t="str">
        <f t="shared" ref="I205:I223" si="52">IF(G205&gt;0,G205-D205,"")</f>
        <v/>
      </c>
      <c r="J205" s="31"/>
      <c r="K205" s="31"/>
      <c r="L205" s="39"/>
      <c r="M205" s="39"/>
      <c r="N205" s="1" t="s">
        <v>6</v>
      </c>
      <c r="O205" s="39"/>
      <c r="P205" s="39"/>
      <c r="Q205" s="31" t="str">
        <f t="shared" ref="Q205:Q223" si="53">IF(O205&gt;0,O205-L205+IF(L205&gt;=O205,1,0),"")</f>
        <v/>
      </c>
      <c r="R205" s="31"/>
      <c r="S205" s="31"/>
      <c r="T205" s="41"/>
      <c r="U205" s="41"/>
      <c r="V205" s="41"/>
    </row>
    <row r="206" spans="2:22">
      <c r="B206" s="38"/>
      <c r="C206" s="38"/>
      <c r="D206" s="39"/>
      <c r="E206" s="39"/>
      <c r="F206" s="1" t="s">
        <v>6</v>
      </c>
      <c r="G206" s="39"/>
      <c r="H206" s="39"/>
      <c r="I206" s="31" t="str">
        <f t="shared" si="52"/>
        <v/>
      </c>
      <c r="J206" s="31"/>
      <c r="K206" s="31"/>
      <c r="L206" s="39"/>
      <c r="M206" s="39"/>
      <c r="N206" s="1" t="s">
        <v>6</v>
      </c>
      <c r="O206" s="39"/>
      <c r="P206" s="39"/>
      <c r="Q206" s="31" t="str">
        <f t="shared" si="53"/>
        <v/>
      </c>
      <c r="R206" s="31"/>
      <c r="S206" s="31"/>
      <c r="T206" s="41"/>
      <c r="U206" s="41"/>
      <c r="V206" s="41"/>
    </row>
    <row r="207" spans="2:22">
      <c r="B207" s="38"/>
      <c r="C207" s="38"/>
      <c r="D207" s="39"/>
      <c r="E207" s="39"/>
      <c r="F207" s="1" t="s">
        <v>6</v>
      </c>
      <c r="G207" s="39"/>
      <c r="H207" s="39"/>
      <c r="I207" s="31" t="str">
        <f t="shared" si="52"/>
        <v/>
      </c>
      <c r="J207" s="31"/>
      <c r="K207" s="31"/>
      <c r="L207" s="39"/>
      <c r="M207" s="39"/>
      <c r="N207" s="1" t="s">
        <v>6</v>
      </c>
      <c r="O207" s="39"/>
      <c r="P207" s="39"/>
      <c r="Q207" s="31" t="str">
        <f t="shared" si="53"/>
        <v/>
      </c>
      <c r="R207" s="31"/>
      <c r="S207" s="31"/>
      <c r="T207" s="41"/>
      <c r="U207" s="41"/>
      <c r="V207" s="41"/>
    </row>
    <row r="208" spans="2:22">
      <c r="B208" s="38"/>
      <c r="C208" s="38"/>
      <c r="D208" s="39"/>
      <c r="E208" s="39"/>
      <c r="F208" s="1" t="s">
        <v>6</v>
      </c>
      <c r="G208" s="39"/>
      <c r="H208" s="39"/>
      <c r="I208" s="31" t="str">
        <f t="shared" si="52"/>
        <v/>
      </c>
      <c r="J208" s="31"/>
      <c r="K208" s="31"/>
      <c r="L208" s="39"/>
      <c r="M208" s="39"/>
      <c r="N208" s="1" t="s">
        <v>6</v>
      </c>
      <c r="O208" s="39"/>
      <c r="P208" s="39"/>
      <c r="Q208" s="31" t="str">
        <f t="shared" si="53"/>
        <v/>
      </c>
      <c r="R208" s="31"/>
      <c r="S208" s="31"/>
      <c r="T208" s="41"/>
      <c r="U208" s="41"/>
      <c r="V208" s="41"/>
    </row>
    <row r="209" spans="2:22">
      <c r="B209" s="38"/>
      <c r="C209" s="38"/>
      <c r="D209" s="39"/>
      <c r="E209" s="39"/>
      <c r="F209" s="1" t="s">
        <v>6</v>
      </c>
      <c r="G209" s="39"/>
      <c r="H209" s="39"/>
      <c r="I209" s="31" t="str">
        <f t="shared" si="52"/>
        <v/>
      </c>
      <c r="J209" s="31"/>
      <c r="K209" s="31"/>
      <c r="L209" s="39"/>
      <c r="M209" s="39"/>
      <c r="N209" s="1" t="s">
        <v>6</v>
      </c>
      <c r="O209" s="39"/>
      <c r="P209" s="39"/>
      <c r="Q209" s="31" t="str">
        <f t="shared" si="53"/>
        <v/>
      </c>
      <c r="R209" s="31"/>
      <c r="S209" s="31"/>
      <c r="T209" s="41"/>
      <c r="U209" s="41"/>
      <c r="V209" s="41"/>
    </row>
    <row r="210" spans="2:22">
      <c r="B210" s="38"/>
      <c r="C210" s="38"/>
      <c r="D210" s="39"/>
      <c r="E210" s="39"/>
      <c r="F210" s="1" t="s">
        <v>6</v>
      </c>
      <c r="G210" s="39"/>
      <c r="H210" s="39"/>
      <c r="I210" s="31" t="str">
        <f t="shared" si="52"/>
        <v/>
      </c>
      <c r="J210" s="31"/>
      <c r="K210" s="31"/>
      <c r="L210" s="39"/>
      <c r="M210" s="39"/>
      <c r="N210" s="1" t="s">
        <v>6</v>
      </c>
      <c r="O210" s="39"/>
      <c r="P210" s="39"/>
      <c r="Q210" s="31" t="str">
        <f t="shared" si="53"/>
        <v/>
      </c>
      <c r="R210" s="31"/>
      <c r="S210" s="31"/>
      <c r="T210" s="41"/>
      <c r="U210" s="41"/>
      <c r="V210" s="41"/>
    </row>
    <row r="211" spans="2:22">
      <c r="B211" s="38"/>
      <c r="C211" s="38"/>
      <c r="D211" s="39"/>
      <c r="E211" s="39"/>
      <c r="F211" s="1" t="s">
        <v>6</v>
      </c>
      <c r="G211" s="39"/>
      <c r="H211" s="39"/>
      <c r="I211" s="31" t="str">
        <f t="shared" si="52"/>
        <v/>
      </c>
      <c r="J211" s="31"/>
      <c r="K211" s="31"/>
      <c r="L211" s="39"/>
      <c r="M211" s="39"/>
      <c r="N211" s="1" t="s">
        <v>6</v>
      </c>
      <c r="O211" s="39"/>
      <c r="P211" s="39"/>
      <c r="Q211" s="31" t="str">
        <f t="shared" si="53"/>
        <v/>
      </c>
      <c r="R211" s="31"/>
      <c r="S211" s="31"/>
      <c r="T211" s="41"/>
      <c r="U211" s="41"/>
      <c r="V211" s="41"/>
    </row>
    <row r="212" spans="2:22">
      <c r="B212" s="38"/>
      <c r="C212" s="38"/>
      <c r="D212" s="39"/>
      <c r="E212" s="39"/>
      <c r="F212" s="1" t="s">
        <v>6</v>
      </c>
      <c r="G212" s="39"/>
      <c r="H212" s="39"/>
      <c r="I212" s="31" t="str">
        <f t="shared" si="52"/>
        <v/>
      </c>
      <c r="J212" s="31"/>
      <c r="K212" s="31"/>
      <c r="L212" s="39"/>
      <c r="M212" s="39"/>
      <c r="N212" s="1" t="s">
        <v>6</v>
      </c>
      <c r="O212" s="39"/>
      <c r="P212" s="39"/>
      <c r="Q212" s="31" t="str">
        <f t="shared" si="53"/>
        <v/>
      </c>
      <c r="R212" s="31"/>
      <c r="S212" s="31"/>
      <c r="T212" s="41"/>
      <c r="U212" s="41"/>
      <c r="V212" s="41"/>
    </row>
    <row r="213" spans="2:22">
      <c r="B213" s="38"/>
      <c r="C213" s="38"/>
      <c r="D213" s="39"/>
      <c r="E213" s="39"/>
      <c r="F213" s="1" t="s">
        <v>6</v>
      </c>
      <c r="G213" s="39"/>
      <c r="H213" s="39"/>
      <c r="I213" s="31" t="str">
        <f t="shared" ref="I213:I217" si="54">IF(G213&gt;0,G213-D213,"")</f>
        <v/>
      </c>
      <c r="J213" s="31"/>
      <c r="K213" s="31"/>
      <c r="L213" s="39"/>
      <c r="M213" s="39"/>
      <c r="N213" s="1" t="s">
        <v>6</v>
      </c>
      <c r="O213" s="39"/>
      <c r="P213" s="39"/>
      <c r="Q213" s="31" t="str">
        <f t="shared" ref="Q213:Q217" si="55">IF(O213&gt;0,O213-L213+IF(L213&gt;=O213,1,0),"")</f>
        <v/>
      </c>
      <c r="R213" s="31"/>
      <c r="S213" s="31"/>
      <c r="T213" s="41"/>
      <c r="U213" s="41"/>
      <c r="V213" s="41"/>
    </row>
    <row r="214" spans="2:22">
      <c r="B214" s="38"/>
      <c r="C214" s="38"/>
      <c r="D214" s="39"/>
      <c r="E214" s="39"/>
      <c r="F214" s="1" t="s">
        <v>6</v>
      </c>
      <c r="G214" s="39"/>
      <c r="H214" s="39"/>
      <c r="I214" s="31" t="str">
        <f t="shared" si="54"/>
        <v/>
      </c>
      <c r="J214" s="31"/>
      <c r="K214" s="31"/>
      <c r="L214" s="39"/>
      <c r="M214" s="39"/>
      <c r="N214" s="1" t="s">
        <v>6</v>
      </c>
      <c r="O214" s="39"/>
      <c r="P214" s="39"/>
      <c r="Q214" s="31" t="str">
        <f t="shared" si="55"/>
        <v/>
      </c>
      <c r="R214" s="31"/>
      <c r="S214" s="31"/>
      <c r="T214" s="41"/>
      <c r="U214" s="41"/>
      <c r="V214" s="41"/>
    </row>
    <row r="215" spans="2:22">
      <c r="B215" s="38"/>
      <c r="C215" s="38"/>
      <c r="D215" s="39"/>
      <c r="E215" s="39"/>
      <c r="F215" s="1" t="s">
        <v>6</v>
      </c>
      <c r="G215" s="39"/>
      <c r="H215" s="39"/>
      <c r="I215" s="31" t="str">
        <f t="shared" si="54"/>
        <v/>
      </c>
      <c r="J215" s="31"/>
      <c r="K215" s="31"/>
      <c r="L215" s="39"/>
      <c r="M215" s="39"/>
      <c r="N215" s="1" t="s">
        <v>6</v>
      </c>
      <c r="O215" s="39"/>
      <c r="P215" s="39"/>
      <c r="Q215" s="31" t="str">
        <f t="shared" si="55"/>
        <v/>
      </c>
      <c r="R215" s="31"/>
      <c r="S215" s="31"/>
      <c r="T215" s="41"/>
      <c r="U215" s="41"/>
      <c r="V215" s="41"/>
    </row>
    <row r="216" spans="2:22">
      <c r="B216" s="38"/>
      <c r="C216" s="38"/>
      <c r="D216" s="39"/>
      <c r="E216" s="39"/>
      <c r="F216" s="1" t="s">
        <v>6</v>
      </c>
      <c r="G216" s="39"/>
      <c r="H216" s="39"/>
      <c r="I216" s="31" t="str">
        <f t="shared" si="54"/>
        <v/>
      </c>
      <c r="J216" s="31"/>
      <c r="K216" s="31"/>
      <c r="L216" s="39"/>
      <c r="M216" s="39"/>
      <c r="N216" s="1" t="s">
        <v>6</v>
      </c>
      <c r="O216" s="39"/>
      <c r="P216" s="39"/>
      <c r="Q216" s="31" t="str">
        <f t="shared" si="55"/>
        <v/>
      </c>
      <c r="R216" s="31"/>
      <c r="S216" s="31"/>
      <c r="T216" s="41"/>
      <c r="U216" s="41"/>
      <c r="V216" s="41"/>
    </row>
    <row r="217" spans="2:22">
      <c r="B217" s="38"/>
      <c r="C217" s="38"/>
      <c r="D217" s="39"/>
      <c r="E217" s="39"/>
      <c r="F217" s="1" t="s">
        <v>6</v>
      </c>
      <c r="G217" s="39"/>
      <c r="H217" s="39"/>
      <c r="I217" s="31" t="str">
        <f t="shared" si="54"/>
        <v/>
      </c>
      <c r="J217" s="31"/>
      <c r="K217" s="31"/>
      <c r="L217" s="39"/>
      <c r="M217" s="39"/>
      <c r="N217" s="1" t="s">
        <v>6</v>
      </c>
      <c r="O217" s="39"/>
      <c r="P217" s="39"/>
      <c r="Q217" s="31" t="str">
        <f t="shared" si="55"/>
        <v/>
      </c>
      <c r="R217" s="31"/>
      <c r="S217" s="31"/>
      <c r="T217" s="41"/>
      <c r="U217" s="41"/>
      <c r="V217" s="41"/>
    </row>
    <row r="218" spans="2:22">
      <c r="B218" s="38"/>
      <c r="C218" s="38"/>
      <c r="D218" s="39"/>
      <c r="E218" s="39"/>
      <c r="F218" s="1" t="s">
        <v>6</v>
      </c>
      <c r="G218" s="39"/>
      <c r="H218" s="39"/>
      <c r="I218" s="31" t="str">
        <f t="shared" si="52"/>
        <v/>
      </c>
      <c r="J218" s="31"/>
      <c r="K218" s="31"/>
      <c r="L218" s="39"/>
      <c r="M218" s="39"/>
      <c r="N218" s="1" t="s">
        <v>6</v>
      </c>
      <c r="O218" s="39"/>
      <c r="P218" s="39"/>
      <c r="Q218" s="31" t="str">
        <f t="shared" si="53"/>
        <v/>
      </c>
      <c r="R218" s="31"/>
      <c r="S218" s="31"/>
      <c r="T218" s="41"/>
      <c r="U218" s="41"/>
      <c r="V218" s="41"/>
    </row>
    <row r="219" spans="2:22">
      <c r="B219" s="38"/>
      <c r="C219" s="38"/>
      <c r="D219" s="39"/>
      <c r="E219" s="39"/>
      <c r="F219" s="1" t="s">
        <v>6</v>
      </c>
      <c r="G219" s="39"/>
      <c r="H219" s="39"/>
      <c r="I219" s="31" t="str">
        <f t="shared" si="52"/>
        <v/>
      </c>
      <c r="J219" s="31"/>
      <c r="K219" s="31"/>
      <c r="L219" s="39"/>
      <c r="M219" s="39"/>
      <c r="N219" s="1" t="s">
        <v>6</v>
      </c>
      <c r="O219" s="39"/>
      <c r="P219" s="39"/>
      <c r="Q219" s="31" t="str">
        <f t="shared" si="53"/>
        <v/>
      </c>
      <c r="R219" s="31"/>
      <c r="S219" s="31"/>
      <c r="T219" s="41"/>
      <c r="U219" s="41"/>
      <c r="V219" s="41"/>
    </row>
    <row r="220" spans="2:22">
      <c r="B220" s="38"/>
      <c r="C220" s="38"/>
      <c r="D220" s="39"/>
      <c r="E220" s="39"/>
      <c r="F220" s="1" t="s">
        <v>6</v>
      </c>
      <c r="G220" s="39"/>
      <c r="H220" s="39"/>
      <c r="I220" s="31" t="str">
        <f t="shared" si="52"/>
        <v/>
      </c>
      <c r="J220" s="31"/>
      <c r="K220" s="31"/>
      <c r="L220" s="39"/>
      <c r="M220" s="39"/>
      <c r="N220" s="1" t="s">
        <v>6</v>
      </c>
      <c r="O220" s="39"/>
      <c r="P220" s="39"/>
      <c r="Q220" s="31" t="str">
        <f t="shared" si="53"/>
        <v/>
      </c>
      <c r="R220" s="31"/>
      <c r="S220" s="31"/>
      <c r="T220" s="41"/>
      <c r="U220" s="41"/>
      <c r="V220" s="41"/>
    </row>
    <row r="221" spans="2:22">
      <c r="B221" s="38"/>
      <c r="C221" s="38"/>
      <c r="D221" s="39"/>
      <c r="E221" s="39"/>
      <c r="F221" s="1" t="s">
        <v>6</v>
      </c>
      <c r="G221" s="39"/>
      <c r="H221" s="39"/>
      <c r="I221" s="31" t="str">
        <f t="shared" si="52"/>
        <v/>
      </c>
      <c r="J221" s="31"/>
      <c r="K221" s="31"/>
      <c r="L221" s="39"/>
      <c r="M221" s="39"/>
      <c r="N221" s="1" t="s">
        <v>6</v>
      </c>
      <c r="O221" s="39"/>
      <c r="P221" s="39"/>
      <c r="Q221" s="31" t="str">
        <f t="shared" si="53"/>
        <v/>
      </c>
      <c r="R221" s="31"/>
      <c r="S221" s="31"/>
      <c r="T221" s="41"/>
      <c r="U221" s="41"/>
      <c r="V221" s="41"/>
    </row>
    <row r="222" spans="2:22">
      <c r="B222" s="38"/>
      <c r="C222" s="38"/>
      <c r="D222" s="39"/>
      <c r="E222" s="39"/>
      <c r="F222" s="1" t="s">
        <v>6</v>
      </c>
      <c r="G222" s="39"/>
      <c r="H222" s="39"/>
      <c r="I222" s="31" t="str">
        <f t="shared" si="52"/>
        <v/>
      </c>
      <c r="J222" s="31"/>
      <c r="K222" s="31"/>
      <c r="L222" s="39"/>
      <c r="M222" s="39"/>
      <c r="N222" s="1" t="s">
        <v>6</v>
      </c>
      <c r="O222" s="39"/>
      <c r="P222" s="39"/>
      <c r="Q222" s="31" t="str">
        <f t="shared" si="53"/>
        <v/>
      </c>
      <c r="R222" s="31"/>
      <c r="S222" s="31"/>
      <c r="T222" s="41"/>
      <c r="U222" s="41"/>
      <c r="V222" s="41"/>
    </row>
    <row r="223" spans="2:22">
      <c r="B223" s="38"/>
      <c r="C223" s="38"/>
      <c r="D223" s="39"/>
      <c r="E223" s="39"/>
      <c r="F223" s="1" t="s">
        <v>6</v>
      </c>
      <c r="G223" s="39"/>
      <c r="H223" s="39"/>
      <c r="I223" s="31" t="str">
        <f t="shared" si="52"/>
        <v/>
      </c>
      <c r="J223" s="31"/>
      <c r="K223" s="31"/>
      <c r="L223" s="39"/>
      <c r="M223" s="39"/>
      <c r="N223" s="1" t="s">
        <v>6</v>
      </c>
      <c r="O223" s="39"/>
      <c r="P223" s="39"/>
      <c r="Q223" s="31" t="str">
        <f t="shared" si="53"/>
        <v/>
      </c>
      <c r="R223" s="31"/>
      <c r="S223" s="31"/>
      <c r="T223" s="41"/>
      <c r="U223" s="41"/>
      <c r="V223" s="41"/>
    </row>
    <row r="224" spans="2:22">
      <c r="B224" s="33" t="s">
        <v>11</v>
      </c>
      <c r="C224" s="33"/>
      <c r="D224" s="33"/>
      <c r="E224" s="33"/>
      <c r="F224" s="33"/>
      <c r="G224" s="33"/>
      <c r="H224" s="34"/>
      <c r="I224" s="35">
        <f>FLOOR(SUM(I204:K223)+TIME(0,0,1),TIME(1,0,0))</f>
        <v>0</v>
      </c>
      <c r="J224" s="35"/>
      <c r="K224" s="35"/>
      <c r="L224" s="36" t="s">
        <v>12</v>
      </c>
      <c r="M224" s="33"/>
      <c r="N224" s="33"/>
      <c r="O224" s="33"/>
      <c r="P224" s="33"/>
      <c r="Q224" s="35">
        <f>FLOOR(SUM(Q204:S223)+TIME(0,0,1),TIME(1,0,0))</f>
        <v>0</v>
      </c>
      <c r="R224" s="35"/>
      <c r="S224" s="35"/>
      <c r="T224" s="37">
        <f>SUM(T204:V223)</f>
        <v>0</v>
      </c>
      <c r="U224" s="37"/>
      <c r="V224" s="37"/>
    </row>
    <row r="226" spans="2:22">
      <c r="B226" s="2" t="s">
        <v>3</v>
      </c>
      <c r="C226" s="13"/>
      <c r="D226" s="3" t="s">
        <v>4</v>
      </c>
      <c r="E226" s="13"/>
      <c r="F226" s="4" t="s">
        <v>2</v>
      </c>
      <c r="G226" s="3"/>
      <c r="H226" s="5"/>
      <c r="I226" s="5"/>
      <c r="J226" s="5"/>
      <c r="K226" s="5"/>
      <c r="L226" s="5"/>
      <c r="M226" s="5"/>
      <c r="N226" s="5"/>
      <c r="O226" s="5"/>
      <c r="P226" s="5"/>
      <c r="Q226" s="5"/>
      <c r="R226" s="5"/>
      <c r="S226" s="5"/>
      <c r="T226" s="5"/>
      <c r="U226" s="5"/>
      <c r="V226" s="5"/>
    </row>
    <row r="227" spans="2:22">
      <c r="B227" s="40" t="s">
        <v>5</v>
      </c>
      <c r="C227" s="40"/>
      <c r="D227" s="40" t="s">
        <v>8</v>
      </c>
      <c r="E227" s="40"/>
      <c r="F227" s="40"/>
      <c r="G227" s="40"/>
      <c r="H227" s="40"/>
      <c r="I227" s="40"/>
      <c r="J227" s="40"/>
      <c r="K227" s="40"/>
      <c r="L227" s="40"/>
      <c r="M227" s="40"/>
      <c r="N227" s="40"/>
      <c r="O227" s="40"/>
      <c r="P227" s="40"/>
      <c r="Q227" s="40"/>
      <c r="R227" s="40"/>
      <c r="S227" s="40"/>
      <c r="T227" s="40" t="s">
        <v>7</v>
      </c>
      <c r="U227" s="40"/>
      <c r="V227" s="40"/>
    </row>
    <row r="228" spans="2:22">
      <c r="B228" s="40"/>
      <c r="C228" s="40"/>
      <c r="D228" s="40" t="s">
        <v>9</v>
      </c>
      <c r="E228" s="40"/>
      <c r="F228" s="40"/>
      <c r="G228" s="40"/>
      <c r="H228" s="40"/>
      <c r="I228" s="40"/>
      <c r="J228" s="40"/>
      <c r="K228" s="40"/>
      <c r="L228" s="40" t="s">
        <v>10</v>
      </c>
      <c r="M228" s="40"/>
      <c r="N228" s="40"/>
      <c r="O228" s="40"/>
      <c r="P228" s="40"/>
      <c r="Q228" s="40"/>
      <c r="R228" s="40"/>
      <c r="S228" s="40"/>
      <c r="T228" s="40"/>
      <c r="U228" s="40"/>
      <c r="V228" s="40"/>
    </row>
    <row r="229" spans="2:22">
      <c r="B229" s="38"/>
      <c r="C229" s="38"/>
      <c r="D229" s="39"/>
      <c r="E229" s="39"/>
      <c r="F229" s="1" t="s">
        <v>6</v>
      </c>
      <c r="G229" s="39"/>
      <c r="H229" s="39"/>
      <c r="I229" s="31" t="str">
        <f>IF(G229&gt;0,G229-D229,"")</f>
        <v/>
      </c>
      <c r="J229" s="31"/>
      <c r="K229" s="31"/>
      <c r="L229" s="39"/>
      <c r="M229" s="39"/>
      <c r="N229" s="1" t="s">
        <v>6</v>
      </c>
      <c r="O229" s="39"/>
      <c r="P229" s="39"/>
      <c r="Q229" s="31" t="str">
        <f>IF(O229&gt;0,O229-L229+IF(L229&gt;=O229,1,0),"")</f>
        <v/>
      </c>
      <c r="R229" s="31"/>
      <c r="S229" s="31"/>
      <c r="T229" s="32"/>
      <c r="U229" s="32"/>
      <c r="V229" s="32"/>
    </row>
    <row r="230" spans="2:22">
      <c r="B230" s="38"/>
      <c r="C230" s="38"/>
      <c r="D230" s="39"/>
      <c r="E230" s="39"/>
      <c r="F230" s="1" t="s">
        <v>6</v>
      </c>
      <c r="G230" s="39"/>
      <c r="H230" s="39"/>
      <c r="I230" s="31" t="str">
        <f t="shared" ref="I230:I248" si="56">IF(G230&gt;0,G230-D230,"")</f>
        <v/>
      </c>
      <c r="J230" s="31"/>
      <c r="K230" s="31"/>
      <c r="L230" s="39"/>
      <c r="M230" s="39"/>
      <c r="N230" s="1" t="s">
        <v>6</v>
      </c>
      <c r="O230" s="39"/>
      <c r="P230" s="39"/>
      <c r="Q230" s="31" t="str">
        <f t="shared" ref="Q230:Q248" si="57">IF(O230&gt;0,O230-L230+IF(L230&gt;=O230,1,0),"")</f>
        <v/>
      </c>
      <c r="R230" s="31"/>
      <c r="S230" s="31"/>
      <c r="T230" s="32"/>
      <c r="U230" s="32"/>
      <c r="V230" s="32"/>
    </row>
    <row r="231" spans="2:22">
      <c r="B231" s="38"/>
      <c r="C231" s="38"/>
      <c r="D231" s="39"/>
      <c r="E231" s="39"/>
      <c r="F231" s="1" t="s">
        <v>6</v>
      </c>
      <c r="G231" s="39"/>
      <c r="H231" s="39"/>
      <c r="I231" s="31" t="str">
        <f t="shared" si="56"/>
        <v/>
      </c>
      <c r="J231" s="31"/>
      <c r="K231" s="31"/>
      <c r="L231" s="39"/>
      <c r="M231" s="39"/>
      <c r="N231" s="1" t="s">
        <v>6</v>
      </c>
      <c r="O231" s="39"/>
      <c r="P231" s="39"/>
      <c r="Q231" s="31" t="str">
        <f t="shared" si="57"/>
        <v/>
      </c>
      <c r="R231" s="31"/>
      <c r="S231" s="31"/>
      <c r="T231" s="32"/>
      <c r="U231" s="32"/>
      <c r="V231" s="32"/>
    </row>
    <row r="232" spans="2:22">
      <c r="B232" s="38"/>
      <c r="C232" s="38"/>
      <c r="D232" s="39"/>
      <c r="E232" s="39"/>
      <c r="F232" s="1" t="s">
        <v>6</v>
      </c>
      <c r="G232" s="39"/>
      <c r="H232" s="39"/>
      <c r="I232" s="31" t="str">
        <f t="shared" si="56"/>
        <v/>
      </c>
      <c r="J232" s="31"/>
      <c r="K232" s="31"/>
      <c r="L232" s="39"/>
      <c r="M232" s="39"/>
      <c r="N232" s="1" t="s">
        <v>6</v>
      </c>
      <c r="O232" s="39"/>
      <c r="P232" s="39"/>
      <c r="Q232" s="31" t="str">
        <f t="shared" si="57"/>
        <v/>
      </c>
      <c r="R232" s="31"/>
      <c r="S232" s="31"/>
      <c r="T232" s="32"/>
      <c r="U232" s="32"/>
      <c r="V232" s="32"/>
    </row>
    <row r="233" spans="2:22">
      <c r="B233" s="38"/>
      <c r="C233" s="38"/>
      <c r="D233" s="39"/>
      <c r="E233" s="39"/>
      <c r="F233" s="1" t="s">
        <v>6</v>
      </c>
      <c r="G233" s="39"/>
      <c r="H233" s="39"/>
      <c r="I233" s="31" t="str">
        <f t="shared" si="56"/>
        <v/>
      </c>
      <c r="J233" s="31"/>
      <c r="K233" s="31"/>
      <c r="L233" s="39"/>
      <c r="M233" s="39"/>
      <c r="N233" s="1" t="s">
        <v>6</v>
      </c>
      <c r="O233" s="39"/>
      <c r="P233" s="39"/>
      <c r="Q233" s="31" t="str">
        <f t="shared" si="57"/>
        <v/>
      </c>
      <c r="R233" s="31"/>
      <c r="S233" s="31"/>
      <c r="T233" s="32"/>
      <c r="U233" s="32"/>
      <c r="V233" s="32"/>
    </row>
    <row r="234" spans="2:22">
      <c r="B234" s="38"/>
      <c r="C234" s="38"/>
      <c r="D234" s="39"/>
      <c r="E234" s="39"/>
      <c r="F234" s="1" t="s">
        <v>6</v>
      </c>
      <c r="G234" s="39"/>
      <c r="H234" s="39"/>
      <c r="I234" s="31" t="str">
        <f t="shared" si="56"/>
        <v/>
      </c>
      <c r="J234" s="31"/>
      <c r="K234" s="31"/>
      <c r="L234" s="39"/>
      <c r="M234" s="39"/>
      <c r="N234" s="1" t="s">
        <v>6</v>
      </c>
      <c r="O234" s="39"/>
      <c r="P234" s="39"/>
      <c r="Q234" s="31" t="str">
        <f t="shared" si="57"/>
        <v/>
      </c>
      <c r="R234" s="31"/>
      <c r="S234" s="31"/>
      <c r="T234" s="32"/>
      <c r="U234" s="32"/>
      <c r="V234" s="32"/>
    </row>
    <row r="235" spans="2:22">
      <c r="B235" s="38"/>
      <c r="C235" s="38"/>
      <c r="D235" s="39"/>
      <c r="E235" s="39"/>
      <c r="F235" s="1" t="s">
        <v>6</v>
      </c>
      <c r="G235" s="39"/>
      <c r="H235" s="39"/>
      <c r="I235" s="31" t="str">
        <f t="shared" si="56"/>
        <v/>
      </c>
      <c r="J235" s="31"/>
      <c r="K235" s="31"/>
      <c r="L235" s="39"/>
      <c r="M235" s="39"/>
      <c r="N235" s="1" t="s">
        <v>6</v>
      </c>
      <c r="O235" s="39"/>
      <c r="P235" s="39"/>
      <c r="Q235" s="31" t="str">
        <f t="shared" si="57"/>
        <v/>
      </c>
      <c r="R235" s="31"/>
      <c r="S235" s="31"/>
      <c r="T235" s="32"/>
      <c r="U235" s="32"/>
      <c r="V235" s="32"/>
    </row>
    <row r="236" spans="2:22">
      <c r="B236" s="38"/>
      <c r="C236" s="38"/>
      <c r="D236" s="39"/>
      <c r="E236" s="39"/>
      <c r="F236" s="1" t="s">
        <v>6</v>
      </c>
      <c r="G236" s="39"/>
      <c r="H236" s="39"/>
      <c r="I236" s="31" t="str">
        <f t="shared" si="56"/>
        <v/>
      </c>
      <c r="J236" s="31"/>
      <c r="K236" s="31"/>
      <c r="L236" s="39"/>
      <c r="M236" s="39"/>
      <c r="N236" s="1" t="s">
        <v>6</v>
      </c>
      <c r="O236" s="39"/>
      <c r="P236" s="39"/>
      <c r="Q236" s="31" t="str">
        <f t="shared" si="57"/>
        <v/>
      </c>
      <c r="R236" s="31"/>
      <c r="S236" s="31"/>
      <c r="T236" s="32"/>
      <c r="U236" s="32"/>
      <c r="V236" s="32"/>
    </row>
    <row r="237" spans="2:22">
      <c r="B237" s="38"/>
      <c r="C237" s="38"/>
      <c r="D237" s="39"/>
      <c r="E237" s="39"/>
      <c r="F237" s="1" t="s">
        <v>6</v>
      </c>
      <c r="G237" s="39"/>
      <c r="H237" s="39"/>
      <c r="I237" s="31" t="str">
        <f t="shared" si="56"/>
        <v/>
      </c>
      <c r="J237" s="31"/>
      <c r="K237" s="31"/>
      <c r="L237" s="39"/>
      <c r="M237" s="39"/>
      <c r="N237" s="1" t="s">
        <v>6</v>
      </c>
      <c r="O237" s="39"/>
      <c r="P237" s="39"/>
      <c r="Q237" s="31" t="str">
        <f t="shared" si="57"/>
        <v/>
      </c>
      <c r="R237" s="31"/>
      <c r="S237" s="31"/>
      <c r="T237" s="32"/>
      <c r="U237" s="32"/>
      <c r="V237" s="32"/>
    </row>
    <row r="238" spans="2:22">
      <c r="B238" s="38"/>
      <c r="C238" s="38"/>
      <c r="D238" s="39"/>
      <c r="E238" s="39"/>
      <c r="F238" s="1" t="s">
        <v>6</v>
      </c>
      <c r="G238" s="39"/>
      <c r="H238" s="39"/>
      <c r="I238" s="31" t="str">
        <f t="shared" ref="I238:I242" si="58">IF(G238&gt;0,G238-D238,"")</f>
        <v/>
      </c>
      <c r="J238" s="31"/>
      <c r="K238" s="31"/>
      <c r="L238" s="39"/>
      <c r="M238" s="39"/>
      <c r="N238" s="1" t="s">
        <v>6</v>
      </c>
      <c r="O238" s="39"/>
      <c r="P238" s="39"/>
      <c r="Q238" s="31" t="str">
        <f t="shared" ref="Q238:Q242" si="59">IF(O238&gt;0,O238-L238+IF(L238&gt;=O238,1,0),"")</f>
        <v/>
      </c>
      <c r="R238" s="31"/>
      <c r="S238" s="31"/>
      <c r="T238" s="32"/>
      <c r="U238" s="32"/>
      <c r="V238" s="32"/>
    </row>
    <row r="239" spans="2:22">
      <c r="B239" s="38"/>
      <c r="C239" s="38"/>
      <c r="D239" s="39"/>
      <c r="E239" s="39"/>
      <c r="F239" s="1" t="s">
        <v>6</v>
      </c>
      <c r="G239" s="39"/>
      <c r="H239" s="39"/>
      <c r="I239" s="31" t="str">
        <f t="shared" si="58"/>
        <v/>
      </c>
      <c r="J239" s="31"/>
      <c r="K239" s="31"/>
      <c r="L239" s="39"/>
      <c r="M239" s="39"/>
      <c r="N239" s="1" t="s">
        <v>6</v>
      </c>
      <c r="O239" s="39"/>
      <c r="P239" s="39"/>
      <c r="Q239" s="31" t="str">
        <f t="shared" si="59"/>
        <v/>
      </c>
      <c r="R239" s="31"/>
      <c r="S239" s="31"/>
      <c r="T239" s="32"/>
      <c r="U239" s="32"/>
      <c r="V239" s="32"/>
    </row>
    <row r="240" spans="2:22">
      <c r="B240" s="38"/>
      <c r="C240" s="38"/>
      <c r="D240" s="39"/>
      <c r="E240" s="39"/>
      <c r="F240" s="1" t="s">
        <v>6</v>
      </c>
      <c r="G240" s="39"/>
      <c r="H240" s="39"/>
      <c r="I240" s="31" t="str">
        <f t="shared" si="58"/>
        <v/>
      </c>
      <c r="J240" s="31"/>
      <c r="K240" s="31"/>
      <c r="L240" s="39"/>
      <c r="M240" s="39"/>
      <c r="N240" s="1" t="s">
        <v>6</v>
      </c>
      <c r="O240" s="39"/>
      <c r="P240" s="39"/>
      <c r="Q240" s="31" t="str">
        <f t="shared" si="59"/>
        <v/>
      </c>
      <c r="R240" s="31"/>
      <c r="S240" s="31"/>
      <c r="T240" s="32"/>
      <c r="U240" s="32"/>
      <c r="V240" s="32"/>
    </row>
    <row r="241" spans="2:22">
      <c r="B241" s="38"/>
      <c r="C241" s="38"/>
      <c r="D241" s="39"/>
      <c r="E241" s="39"/>
      <c r="F241" s="1" t="s">
        <v>6</v>
      </c>
      <c r="G241" s="39"/>
      <c r="H241" s="39"/>
      <c r="I241" s="31" t="str">
        <f t="shared" si="58"/>
        <v/>
      </c>
      <c r="J241" s="31"/>
      <c r="K241" s="31"/>
      <c r="L241" s="39"/>
      <c r="M241" s="39"/>
      <c r="N241" s="1" t="s">
        <v>6</v>
      </c>
      <c r="O241" s="39"/>
      <c r="P241" s="39"/>
      <c r="Q241" s="31" t="str">
        <f t="shared" si="59"/>
        <v/>
      </c>
      <c r="R241" s="31"/>
      <c r="S241" s="31"/>
      <c r="T241" s="32"/>
      <c r="U241" s="32"/>
      <c r="V241" s="32"/>
    </row>
    <row r="242" spans="2:22">
      <c r="B242" s="38"/>
      <c r="C242" s="38"/>
      <c r="D242" s="39"/>
      <c r="E242" s="39"/>
      <c r="F242" s="1" t="s">
        <v>6</v>
      </c>
      <c r="G242" s="39"/>
      <c r="H242" s="39"/>
      <c r="I242" s="31" t="str">
        <f t="shared" si="58"/>
        <v/>
      </c>
      <c r="J242" s="31"/>
      <c r="K242" s="31"/>
      <c r="L242" s="39"/>
      <c r="M242" s="39"/>
      <c r="N242" s="1" t="s">
        <v>6</v>
      </c>
      <c r="O242" s="39"/>
      <c r="P242" s="39"/>
      <c r="Q242" s="31" t="str">
        <f t="shared" si="59"/>
        <v/>
      </c>
      <c r="R242" s="31"/>
      <c r="S242" s="31"/>
      <c r="T242" s="32"/>
      <c r="U242" s="32"/>
      <c r="V242" s="32"/>
    </row>
    <row r="243" spans="2:22">
      <c r="B243" s="38"/>
      <c r="C243" s="38"/>
      <c r="D243" s="39"/>
      <c r="E243" s="39"/>
      <c r="F243" s="1" t="s">
        <v>6</v>
      </c>
      <c r="G243" s="39"/>
      <c r="H243" s="39"/>
      <c r="I243" s="31" t="str">
        <f t="shared" si="56"/>
        <v/>
      </c>
      <c r="J243" s="31"/>
      <c r="K243" s="31"/>
      <c r="L243" s="39"/>
      <c r="M243" s="39"/>
      <c r="N243" s="1" t="s">
        <v>6</v>
      </c>
      <c r="O243" s="39"/>
      <c r="P243" s="39"/>
      <c r="Q243" s="31" t="str">
        <f t="shared" si="57"/>
        <v/>
      </c>
      <c r="R243" s="31"/>
      <c r="S243" s="31"/>
      <c r="T243" s="32"/>
      <c r="U243" s="32"/>
      <c r="V243" s="32"/>
    </row>
    <row r="244" spans="2:22">
      <c r="B244" s="38"/>
      <c r="C244" s="38"/>
      <c r="D244" s="39"/>
      <c r="E244" s="39"/>
      <c r="F244" s="1" t="s">
        <v>6</v>
      </c>
      <c r="G244" s="39"/>
      <c r="H244" s="39"/>
      <c r="I244" s="31" t="str">
        <f t="shared" si="56"/>
        <v/>
      </c>
      <c r="J244" s="31"/>
      <c r="K244" s="31"/>
      <c r="L244" s="39"/>
      <c r="M244" s="39"/>
      <c r="N244" s="1" t="s">
        <v>6</v>
      </c>
      <c r="O244" s="39"/>
      <c r="P244" s="39"/>
      <c r="Q244" s="31" t="str">
        <f t="shared" si="57"/>
        <v/>
      </c>
      <c r="R244" s="31"/>
      <c r="S244" s="31"/>
      <c r="T244" s="32"/>
      <c r="U244" s="32"/>
      <c r="V244" s="32"/>
    </row>
    <row r="245" spans="2:22">
      <c r="B245" s="38"/>
      <c r="C245" s="38"/>
      <c r="D245" s="39"/>
      <c r="E245" s="39"/>
      <c r="F245" s="1" t="s">
        <v>6</v>
      </c>
      <c r="G245" s="39"/>
      <c r="H245" s="39"/>
      <c r="I245" s="31" t="str">
        <f t="shared" si="56"/>
        <v/>
      </c>
      <c r="J245" s="31"/>
      <c r="K245" s="31"/>
      <c r="L245" s="39"/>
      <c r="M245" s="39"/>
      <c r="N245" s="1" t="s">
        <v>6</v>
      </c>
      <c r="O245" s="39"/>
      <c r="P245" s="39"/>
      <c r="Q245" s="31" t="str">
        <f t="shared" si="57"/>
        <v/>
      </c>
      <c r="R245" s="31"/>
      <c r="S245" s="31"/>
      <c r="T245" s="32"/>
      <c r="U245" s="32"/>
      <c r="V245" s="32"/>
    </row>
    <row r="246" spans="2:22">
      <c r="B246" s="38"/>
      <c r="C246" s="38"/>
      <c r="D246" s="39"/>
      <c r="E246" s="39"/>
      <c r="F246" s="1" t="s">
        <v>6</v>
      </c>
      <c r="G246" s="39"/>
      <c r="H246" s="39"/>
      <c r="I246" s="31" t="str">
        <f t="shared" si="56"/>
        <v/>
      </c>
      <c r="J246" s="31"/>
      <c r="K246" s="31"/>
      <c r="L246" s="39"/>
      <c r="M246" s="39"/>
      <c r="N246" s="1" t="s">
        <v>6</v>
      </c>
      <c r="O246" s="39"/>
      <c r="P246" s="39"/>
      <c r="Q246" s="31" t="str">
        <f t="shared" si="57"/>
        <v/>
      </c>
      <c r="R246" s="31"/>
      <c r="S246" s="31"/>
      <c r="T246" s="32"/>
      <c r="U246" s="32"/>
      <c r="V246" s="32"/>
    </row>
    <row r="247" spans="2:22">
      <c r="B247" s="38"/>
      <c r="C247" s="38"/>
      <c r="D247" s="39"/>
      <c r="E247" s="39"/>
      <c r="F247" s="1" t="s">
        <v>6</v>
      </c>
      <c r="G247" s="39"/>
      <c r="H247" s="39"/>
      <c r="I247" s="31" t="str">
        <f t="shared" si="56"/>
        <v/>
      </c>
      <c r="J247" s="31"/>
      <c r="K247" s="31"/>
      <c r="L247" s="39"/>
      <c r="M247" s="39"/>
      <c r="N247" s="1" t="s">
        <v>6</v>
      </c>
      <c r="O247" s="39"/>
      <c r="P247" s="39"/>
      <c r="Q247" s="31" t="str">
        <f t="shared" si="57"/>
        <v/>
      </c>
      <c r="R247" s="31"/>
      <c r="S247" s="31"/>
      <c r="T247" s="32"/>
      <c r="U247" s="32"/>
      <c r="V247" s="32"/>
    </row>
    <row r="248" spans="2:22">
      <c r="B248" s="38"/>
      <c r="C248" s="38"/>
      <c r="D248" s="39"/>
      <c r="E248" s="39"/>
      <c r="F248" s="1" t="s">
        <v>6</v>
      </c>
      <c r="G248" s="39"/>
      <c r="H248" s="39"/>
      <c r="I248" s="31" t="str">
        <f t="shared" si="56"/>
        <v/>
      </c>
      <c r="J248" s="31"/>
      <c r="K248" s="31"/>
      <c r="L248" s="39"/>
      <c r="M248" s="39"/>
      <c r="N248" s="1" t="s">
        <v>6</v>
      </c>
      <c r="O248" s="39"/>
      <c r="P248" s="39"/>
      <c r="Q248" s="31" t="str">
        <f t="shared" si="57"/>
        <v/>
      </c>
      <c r="R248" s="31"/>
      <c r="S248" s="31"/>
      <c r="T248" s="32"/>
      <c r="U248" s="32"/>
      <c r="V248" s="32"/>
    </row>
    <row r="249" spans="2:22">
      <c r="B249" s="33" t="s">
        <v>11</v>
      </c>
      <c r="C249" s="33"/>
      <c r="D249" s="33"/>
      <c r="E249" s="33"/>
      <c r="F249" s="33"/>
      <c r="G249" s="33"/>
      <c r="H249" s="34"/>
      <c r="I249" s="35">
        <f>FLOOR(SUM(I229:K248)+TIME(0,0,1),TIME(1,0,0))</f>
        <v>0</v>
      </c>
      <c r="J249" s="35"/>
      <c r="K249" s="35"/>
      <c r="L249" s="36" t="s">
        <v>12</v>
      </c>
      <c r="M249" s="33"/>
      <c r="N249" s="33"/>
      <c r="O249" s="33"/>
      <c r="P249" s="33"/>
      <c r="Q249" s="35">
        <f>FLOOR(SUM(Q229:S248)+TIME(0,0,1),TIME(1,0,0))</f>
        <v>0</v>
      </c>
      <c r="R249" s="35"/>
      <c r="S249" s="35"/>
      <c r="T249" s="37">
        <f>SUM(T229:V248)</f>
        <v>0</v>
      </c>
      <c r="U249" s="37"/>
      <c r="V249" s="37"/>
    </row>
    <row r="254" spans="2:22">
      <c r="B254" s="2" t="s">
        <v>3</v>
      </c>
      <c r="C254" s="13"/>
      <c r="D254" s="3" t="s">
        <v>4</v>
      </c>
      <c r="E254" s="13"/>
      <c r="F254" s="4" t="s">
        <v>2</v>
      </c>
      <c r="G254" s="3"/>
      <c r="H254" s="5"/>
      <c r="I254" s="5"/>
      <c r="J254" s="5"/>
      <c r="K254" s="5"/>
      <c r="L254" s="5"/>
      <c r="M254" s="5"/>
      <c r="N254" s="5"/>
      <c r="O254" s="5"/>
      <c r="P254" s="5"/>
      <c r="Q254" s="5"/>
      <c r="R254" s="5"/>
      <c r="S254" s="5"/>
      <c r="T254" s="5"/>
      <c r="U254" s="5"/>
      <c r="V254" s="5"/>
    </row>
    <row r="255" spans="2:22">
      <c r="B255" s="40" t="s">
        <v>5</v>
      </c>
      <c r="C255" s="40"/>
      <c r="D255" s="40" t="s">
        <v>8</v>
      </c>
      <c r="E255" s="40"/>
      <c r="F255" s="40"/>
      <c r="G255" s="40"/>
      <c r="H255" s="40"/>
      <c r="I255" s="40"/>
      <c r="J255" s="40"/>
      <c r="K255" s="40"/>
      <c r="L255" s="40"/>
      <c r="M255" s="40"/>
      <c r="N255" s="40"/>
      <c r="O255" s="40"/>
      <c r="P255" s="40"/>
      <c r="Q255" s="40"/>
      <c r="R255" s="40"/>
      <c r="S255" s="40"/>
      <c r="T255" s="40" t="s">
        <v>7</v>
      </c>
      <c r="U255" s="40"/>
      <c r="V255" s="40"/>
    </row>
    <row r="256" spans="2:22">
      <c r="B256" s="40"/>
      <c r="C256" s="40"/>
      <c r="D256" s="40" t="s">
        <v>9</v>
      </c>
      <c r="E256" s="40"/>
      <c r="F256" s="40"/>
      <c r="G256" s="40"/>
      <c r="H256" s="40"/>
      <c r="I256" s="40"/>
      <c r="J256" s="40"/>
      <c r="K256" s="40"/>
      <c r="L256" s="40" t="s">
        <v>10</v>
      </c>
      <c r="M256" s="40"/>
      <c r="N256" s="40"/>
      <c r="O256" s="40"/>
      <c r="P256" s="40"/>
      <c r="Q256" s="40"/>
      <c r="R256" s="40"/>
      <c r="S256" s="40"/>
      <c r="T256" s="40"/>
      <c r="U256" s="40"/>
      <c r="V256" s="40"/>
    </row>
    <row r="257" spans="2:22">
      <c r="B257" s="38"/>
      <c r="C257" s="38"/>
      <c r="D257" s="39"/>
      <c r="E257" s="39"/>
      <c r="F257" s="1" t="s">
        <v>6</v>
      </c>
      <c r="G257" s="39"/>
      <c r="H257" s="39"/>
      <c r="I257" s="31" t="str">
        <f>IF(G257&gt;0,G257-D257,"")</f>
        <v/>
      </c>
      <c r="J257" s="31"/>
      <c r="K257" s="31"/>
      <c r="L257" s="39"/>
      <c r="M257" s="39"/>
      <c r="N257" s="1" t="s">
        <v>6</v>
      </c>
      <c r="O257" s="39"/>
      <c r="P257" s="39"/>
      <c r="Q257" s="31" t="str">
        <f>IF(O257&gt;0,O257-L257+IF(L257&gt;=O257,1,0),"")</f>
        <v/>
      </c>
      <c r="R257" s="31"/>
      <c r="S257" s="31"/>
      <c r="T257" s="41"/>
      <c r="U257" s="41"/>
      <c r="V257" s="41"/>
    </row>
    <row r="258" spans="2:22">
      <c r="B258" s="38"/>
      <c r="C258" s="38"/>
      <c r="D258" s="39"/>
      <c r="E258" s="39"/>
      <c r="F258" s="1" t="s">
        <v>6</v>
      </c>
      <c r="G258" s="39"/>
      <c r="H258" s="39"/>
      <c r="I258" s="31" t="str">
        <f t="shared" ref="I258:I276" si="60">IF(G258&gt;0,G258-D258,"")</f>
        <v/>
      </c>
      <c r="J258" s="31"/>
      <c r="K258" s="31"/>
      <c r="L258" s="39"/>
      <c r="M258" s="39"/>
      <c r="N258" s="1" t="s">
        <v>6</v>
      </c>
      <c r="O258" s="39"/>
      <c r="P258" s="39"/>
      <c r="Q258" s="31" t="str">
        <f t="shared" ref="Q258:Q276" si="61">IF(O258&gt;0,O258-L258+IF(L258&gt;=O258,1,0),"")</f>
        <v/>
      </c>
      <c r="R258" s="31"/>
      <c r="S258" s="31"/>
      <c r="T258" s="41"/>
      <c r="U258" s="41"/>
      <c r="V258" s="41"/>
    </row>
    <row r="259" spans="2:22">
      <c r="B259" s="38"/>
      <c r="C259" s="38"/>
      <c r="D259" s="39"/>
      <c r="E259" s="39"/>
      <c r="F259" s="1" t="s">
        <v>6</v>
      </c>
      <c r="G259" s="39"/>
      <c r="H259" s="39"/>
      <c r="I259" s="31" t="str">
        <f t="shared" si="60"/>
        <v/>
      </c>
      <c r="J259" s="31"/>
      <c r="K259" s="31"/>
      <c r="L259" s="39"/>
      <c r="M259" s="39"/>
      <c r="N259" s="1" t="s">
        <v>6</v>
      </c>
      <c r="O259" s="39"/>
      <c r="P259" s="39"/>
      <c r="Q259" s="31" t="str">
        <f t="shared" si="61"/>
        <v/>
      </c>
      <c r="R259" s="31"/>
      <c r="S259" s="31"/>
      <c r="T259" s="41"/>
      <c r="U259" s="41"/>
      <c r="V259" s="41"/>
    </row>
    <row r="260" spans="2:22">
      <c r="B260" s="38"/>
      <c r="C260" s="38"/>
      <c r="D260" s="39"/>
      <c r="E260" s="39"/>
      <c r="F260" s="1" t="s">
        <v>6</v>
      </c>
      <c r="G260" s="39"/>
      <c r="H260" s="39"/>
      <c r="I260" s="31" t="str">
        <f t="shared" si="60"/>
        <v/>
      </c>
      <c r="J260" s="31"/>
      <c r="K260" s="31"/>
      <c r="L260" s="39"/>
      <c r="M260" s="39"/>
      <c r="N260" s="1" t="s">
        <v>6</v>
      </c>
      <c r="O260" s="39"/>
      <c r="P260" s="39"/>
      <c r="Q260" s="31" t="str">
        <f t="shared" si="61"/>
        <v/>
      </c>
      <c r="R260" s="31"/>
      <c r="S260" s="31"/>
      <c r="T260" s="41"/>
      <c r="U260" s="41"/>
      <c r="V260" s="41"/>
    </row>
    <row r="261" spans="2:22">
      <c r="B261" s="38"/>
      <c r="C261" s="38"/>
      <c r="D261" s="39"/>
      <c r="E261" s="39"/>
      <c r="F261" s="1" t="s">
        <v>6</v>
      </c>
      <c r="G261" s="39"/>
      <c r="H261" s="39"/>
      <c r="I261" s="31" t="str">
        <f t="shared" si="60"/>
        <v/>
      </c>
      <c r="J261" s="31"/>
      <c r="K261" s="31"/>
      <c r="L261" s="39"/>
      <c r="M261" s="39"/>
      <c r="N261" s="1" t="s">
        <v>6</v>
      </c>
      <c r="O261" s="39"/>
      <c r="P261" s="39"/>
      <c r="Q261" s="31" t="str">
        <f t="shared" si="61"/>
        <v/>
      </c>
      <c r="R261" s="31"/>
      <c r="S261" s="31"/>
      <c r="T261" s="41"/>
      <c r="U261" s="41"/>
      <c r="V261" s="41"/>
    </row>
    <row r="262" spans="2:22">
      <c r="B262" s="38"/>
      <c r="C262" s="38"/>
      <c r="D262" s="39"/>
      <c r="E262" s="39"/>
      <c r="F262" s="1" t="s">
        <v>6</v>
      </c>
      <c r="G262" s="39"/>
      <c r="H262" s="39"/>
      <c r="I262" s="31" t="str">
        <f t="shared" si="60"/>
        <v/>
      </c>
      <c r="J262" s="31"/>
      <c r="K262" s="31"/>
      <c r="L262" s="39"/>
      <c r="M262" s="39"/>
      <c r="N262" s="1" t="s">
        <v>6</v>
      </c>
      <c r="O262" s="39"/>
      <c r="P262" s="39"/>
      <c r="Q262" s="31" t="str">
        <f t="shared" si="61"/>
        <v/>
      </c>
      <c r="R262" s="31"/>
      <c r="S262" s="31"/>
      <c r="T262" s="41"/>
      <c r="U262" s="41"/>
      <c r="V262" s="41"/>
    </row>
    <row r="263" spans="2:22">
      <c r="B263" s="38"/>
      <c r="C263" s="38"/>
      <c r="D263" s="39"/>
      <c r="E263" s="39"/>
      <c r="F263" s="1" t="s">
        <v>6</v>
      </c>
      <c r="G263" s="39"/>
      <c r="H263" s="39"/>
      <c r="I263" s="31" t="str">
        <f t="shared" si="60"/>
        <v/>
      </c>
      <c r="J263" s="31"/>
      <c r="K263" s="31"/>
      <c r="L263" s="39"/>
      <c r="M263" s="39"/>
      <c r="N263" s="1" t="s">
        <v>6</v>
      </c>
      <c r="O263" s="39"/>
      <c r="P263" s="39"/>
      <c r="Q263" s="31" t="str">
        <f t="shared" si="61"/>
        <v/>
      </c>
      <c r="R263" s="31"/>
      <c r="S263" s="31"/>
      <c r="T263" s="41"/>
      <c r="U263" s="41"/>
      <c r="V263" s="41"/>
    </row>
    <row r="264" spans="2:22">
      <c r="B264" s="38"/>
      <c r="C264" s="38"/>
      <c r="D264" s="39"/>
      <c r="E264" s="39"/>
      <c r="F264" s="1" t="s">
        <v>6</v>
      </c>
      <c r="G264" s="39"/>
      <c r="H264" s="39"/>
      <c r="I264" s="31" t="str">
        <f t="shared" si="60"/>
        <v/>
      </c>
      <c r="J264" s="31"/>
      <c r="K264" s="31"/>
      <c r="L264" s="39"/>
      <c r="M264" s="39"/>
      <c r="N264" s="1" t="s">
        <v>6</v>
      </c>
      <c r="O264" s="39"/>
      <c r="P264" s="39"/>
      <c r="Q264" s="31" t="str">
        <f t="shared" si="61"/>
        <v/>
      </c>
      <c r="R264" s="31"/>
      <c r="S264" s="31"/>
      <c r="T264" s="41"/>
      <c r="U264" s="41"/>
      <c r="V264" s="41"/>
    </row>
    <row r="265" spans="2:22">
      <c r="B265" s="38"/>
      <c r="C265" s="38"/>
      <c r="D265" s="39"/>
      <c r="E265" s="39"/>
      <c r="F265" s="1" t="s">
        <v>6</v>
      </c>
      <c r="G265" s="39"/>
      <c r="H265" s="39"/>
      <c r="I265" s="31" t="str">
        <f t="shared" ref="I265:I269" si="62">IF(G265&gt;0,G265-D265,"")</f>
        <v/>
      </c>
      <c r="J265" s="31"/>
      <c r="K265" s="31"/>
      <c r="L265" s="39"/>
      <c r="M265" s="39"/>
      <c r="N265" s="1" t="s">
        <v>6</v>
      </c>
      <c r="O265" s="39"/>
      <c r="P265" s="39"/>
      <c r="Q265" s="31" t="str">
        <f t="shared" ref="Q265:Q269" si="63">IF(O265&gt;0,O265-L265+IF(L265&gt;=O265,1,0),"")</f>
        <v/>
      </c>
      <c r="R265" s="31"/>
      <c r="S265" s="31"/>
      <c r="T265" s="41"/>
      <c r="U265" s="41"/>
      <c r="V265" s="41"/>
    </row>
    <row r="266" spans="2:22">
      <c r="B266" s="38"/>
      <c r="C266" s="38"/>
      <c r="D266" s="39"/>
      <c r="E266" s="39"/>
      <c r="F266" s="1" t="s">
        <v>6</v>
      </c>
      <c r="G266" s="39"/>
      <c r="H266" s="39"/>
      <c r="I266" s="31" t="str">
        <f t="shared" si="62"/>
        <v/>
      </c>
      <c r="J266" s="31"/>
      <c r="K266" s="31"/>
      <c r="L266" s="39"/>
      <c r="M266" s="39"/>
      <c r="N266" s="1" t="s">
        <v>6</v>
      </c>
      <c r="O266" s="39"/>
      <c r="P266" s="39"/>
      <c r="Q266" s="31" t="str">
        <f t="shared" si="63"/>
        <v/>
      </c>
      <c r="R266" s="31"/>
      <c r="S266" s="31"/>
      <c r="T266" s="41"/>
      <c r="U266" s="41"/>
      <c r="V266" s="41"/>
    </row>
    <row r="267" spans="2:22">
      <c r="B267" s="38"/>
      <c r="C267" s="38"/>
      <c r="D267" s="39"/>
      <c r="E267" s="39"/>
      <c r="F267" s="1" t="s">
        <v>6</v>
      </c>
      <c r="G267" s="39"/>
      <c r="H267" s="39"/>
      <c r="I267" s="31" t="str">
        <f t="shared" si="62"/>
        <v/>
      </c>
      <c r="J267" s="31"/>
      <c r="K267" s="31"/>
      <c r="L267" s="39"/>
      <c r="M267" s="39"/>
      <c r="N267" s="1" t="s">
        <v>6</v>
      </c>
      <c r="O267" s="39"/>
      <c r="P267" s="39"/>
      <c r="Q267" s="31" t="str">
        <f t="shared" si="63"/>
        <v/>
      </c>
      <c r="R267" s="31"/>
      <c r="S267" s="31"/>
      <c r="T267" s="41"/>
      <c r="U267" s="41"/>
      <c r="V267" s="41"/>
    </row>
    <row r="268" spans="2:22">
      <c r="B268" s="38"/>
      <c r="C268" s="38"/>
      <c r="D268" s="39"/>
      <c r="E268" s="39"/>
      <c r="F268" s="1" t="s">
        <v>6</v>
      </c>
      <c r="G268" s="39"/>
      <c r="H268" s="39"/>
      <c r="I268" s="31" t="str">
        <f t="shared" si="62"/>
        <v/>
      </c>
      <c r="J268" s="31"/>
      <c r="K268" s="31"/>
      <c r="L268" s="39"/>
      <c r="M268" s="39"/>
      <c r="N268" s="1" t="s">
        <v>6</v>
      </c>
      <c r="O268" s="39"/>
      <c r="P268" s="39"/>
      <c r="Q268" s="31" t="str">
        <f t="shared" si="63"/>
        <v/>
      </c>
      <c r="R268" s="31"/>
      <c r="S268" s="31"/>
      <c r="T268" s="41"/>
      <c r="U268" s="41"/>
      <c r="V268" s="41"/>
    </row>
    <row r="269" spans="2:22">
      <c r="B269" s="38"/>
      <c r="C269" s="38"/>
      <c r="D269" s="39"/>
      <c r="E269" s="39"/>
      <c r="F269" s="1" t="s">
        <v>6</v>
      </c>
      <c r="G269" s="39"/>
      <c r="H269" s="39"/>
      <c r="I269" s="31" t="str">
        <f t="shared" si="62"/>
        <v/>
      </c>
      <c r="J269" s="31"/>
      <c r="K269" s="31"/>
      <c r="L269" s="39"/>
      <c r="M269" s="39"/>
      <c r="N269" s="1" t="s">
        <v>6</v>
      </c>
      <c r="O269" s="39"/>
      <c r="P269" s="39"/>
      <c r="Q269" s="31" t="str">
        <f t="shared" si="63"/>
        <v/>
      </c>
      <c r="R269" s="31"/>
      <c r="S269" s="31"/>
      <c r="T269" s="41"/>
      <c r="U269" s="41"/>
      <c r="V269" s="41"/>
    </row>
    <row r="270" spans="2:22">
      <c r="B270" s="38"/>
      <c r="C270" s="38"/>
      <c r="D270" s="39"/>
      <c r="E270" s="39"/>
      <c r="F270" s="1" t="s">
        <v>6</v>
      </c>
      <c r="G270" s="39"/>
      <c r="H270" s="39"/>
      <c r="I270" s="31" t="str">
        <f t="shared" si="60"/>
        <v/>
      </c>
      <c r="J270" s="31"/>
      <c r="K270" s="31"/>
      <c r="L270" s="39"/>
      <c r="M270" s="39"/>
      <c r="N270" s="1" t="s">
        <v>6</v>
      </c>
      <c r="O270" s="39"/>
      <c r="P270" s="39"/>
      <c r="Q270" s="31" t="str">
        <f t="shared" si="61"/>
        <v/>
      </c>
      <c r="R270" s="31"/>
      <c r="S270" s="31"/>
      <c r="T270" s="41"/>
      <c r="U270" s="41"/>
      <c r="V270" s="41"/>
    </row>
    <row r="271" spans="2:22">
      <c r="B271" s="38"/>
      <c r="C271" s="38"/>
      <c r="D271" s="39"/>
      <c r="E271" s="39"/>
      <c r="F271" s="1" t="s">
        <v>6</v>
      </c>
      <c r="G271" s="39"/>
      <c r="H271" s="39"/>
      <c r="I271" s="31" t="str">
        <f t="shared" si="60"/>
        <v/>
      </c>
      <c r="J271" s="31"/>
      <c r="K271" s="31"/>
      <c r="L271" s="39"/>
      <c r="M271" s="39"/>
      <c r="N271" s="1" t="s">
        <v>6</v>
      </c>
      <c r="O271" s="39"/>
      <c r="P271" s="39"/>
      <c r="Q271" s="31" t="str">
        <f t="shared" si="61"/>
        <v/>
      </c>
      <c r="R271" s="31"/>
      <c r="S271" s="31"/>
      <c r="T271" s="41"/>
      <c r="U271" s="41"/>
      <c r="V271" s="41"/>
    </row>
    <row r="272" spans="2:22">
      <c r="B272" s="38"/>
      <c r="C272" s="38"/>
      <c r="D272" s="39"/>
      <c r="E272" s="39"/>
      <c r="F272" s="1" t="s">
        <v>6</v>
      </c>
      <c r="G272" s="39"/>
      <c r="H272" s="39"/>
      <c r="I272" s="31" t="str">
        <f t="shared" si="60"/>
        <v/>
      </c>
      <c r="J272" s="31"/>
      <c r="K272" s="31"/>
      <c r="L272" s="39"/>
      <c r="M272" s="39"/>
      <c r="N272" s="1" t="s">
        <v>6</v>
      </c>
      <c r="O272" s="39"/>
      <c r="P272" s="39"/>
      <c r="Q272" s="31" t="str">
        <f t="shared" si="61"/>
        <v/>
      </c>
      <c r="R272" s="31"/>
      <c r="S272" s="31"/>
      <c r="T272" s="41"/>
      <c r="U272" s="41"/>
      <c r="V272" s="41"/>
    </row>
    <row r="273" spans="2:22">
      <c r="B273" s="38"/>
      <c r="C273" s="38"/>
      <c r="D273" s="39"/>
      <c r="E273" s="39"/>
      <c r="F273" s="1" t="s">
        <v>6</v>
      </c>
      <c r="G273" s="39"/>
      <c r="H273" s="39"/>
      <c r="I273" s="31" t="str">
        <f t="shared" si="60"/>
        <v/>
      </c>
      <c r="J273" s="31"/>
      <c r="K273" s="31"/>
      <c r="L273" s="39"/>
      <c r="M273" s="39"/>
      <c r="N273" s="1" t="s">
        <v>6</v>
      </c>
      <c r="O273" s="39"/>
      <c r="P273" s="39"/>
      <c r="Q273" s="31" t="str">
        <f t="shared" si="61"/>
        <v/>
      </c>
      <c r="R273" s="31"/>
      <c r="S273" s="31"/>
      <c r="T273" s="41"/>
      <c r="U273" s="41"/>
      <c r="V273" s="41"/>
    </row>
    <row r="274" spans="2:22">
      <c r="B274" s="38"/>
      <c r="C274" s="38"/>
      <c r="D274" s="39"/>
      <c r="E274" s="39"/>
      <c r="F274" s="1" t="s">
        <v>6</v>
      </c>
      <c r="G274" s="39"/>
      <c r="H274" s="39"/>
      <c r="I274" s="31" t="str">
        <f t="shared" si="60"/>
        <v/>
      </c>
      <c r="J274" s="31"/>
      <c r="K274" s="31"/>
      <c r="L274" s="39"/>
      <c r="M274" s="39"/>
      <c r="N274" s="1" t="s">
        <v>6</v>
      </c>
      <c r="O274" s="39"/>
      <c r="P274" s="39"/>
      <c r="Q274" s="31" t="str">
        <f t="shared" si="61"/>
        <v/>
      </c>
      <c r="R274" s="31"/>
      <c r="S274" s="31"/>
      <c r="T274" s="41"/>
      <c r="U274" s="41"/>
      <c r="V274" s="41"/>
    </row>
    <row r="275" spans="2:22">
      <c r="B275" s="38"/>
      <c r="C275" s="38"/>
      <c r="D275" s="39"/>
      <c r="E275" s="39"/>
      <c r="F275" s="1" t="s">
        <v>6</v>
      </c>
      <c r="G275" s="39"/>
      <c r="H275" s="39"/>
      <c r="I275" s="31" t="str">
        <f>IF(G275&gt;0,G275-D275,"")</f>
        <v/>
      </c>
      <c r="J275" s="31"/>
      <c r="K275" s="31"/>
      <c r="L275" s="39"/>
      <c r="M275" s="39"/>
      <c r="N275" s="1" t="s">
        <v>6</v>
      </c>
      <c r="O275" s="39"/>
      <c r="P275" s="39"/>
      <c r="Q275" s="31" t="str">
        <f t="shared" si="61"/>
        <v/>
      </c>
      <c r="R275" s="31"/>
      <c r="S275" s="31"/>
      <c r="T275" s="41"/>
      <c r="U275" s="41"/>
      <c r="V275" s="41"/>
    </row>
    <row r="276" spans="2:22">
      <c r="B276" s="38"/>
      <c r="C276" s="38"/>
      <c r="D276" s="39"/>
      <c r="E276" s="39"/>
      <c r="F276" s="1" t="s">
        <v>6</v>
      </c>
      <c r="G276" s="39"/>
      <c r="H276" s="39"/>
      <c r="I276" s="31" t="str">
        <f t="shared" si="60"/>
        <v/>
      </c>
      <c r="J276" s="31"/>
      <c r="K276" s="31"/>
      <c r="L276" s="39"/>
      <c r="M276" s="39"/>
      <c r="N276" s="1" t="s">
        <v>6</v>
      </c>
      <c r="O276" s="39"/>
      <c r="P276" s="39"/>
      <c r="Q276" s="31" t="str">
        <f t="shared" si="61"/>
        <v/>
      </c>
      <c r="R276" s="31"/>
      <c r="S276" s="31"/>
      <c r="T276" s="41"/>
      <c r="U276" s="41"/>
      <c r="V276" s="41"/>
    </row>
    <row r="277" spans="2:22">
      <c r="B277" s="33" t="s">
        <v>11</v>
      </c>
      <c r="C277" s="33"/>
      <c r="D277" s="33"/>
      <c r="E277" s="33"/>
      <c r="F277" s="33"/>
      <c r="G277" s="33"/>
      <c r="H277" s="34"/>
      <c r="I277" s="35">
        <f>FLOOR(SUM(I257:K276)+TIME(0,0,1),TIME(1,0,0))</f>
        <v>0</v>
      </c>
      <c r="J277" s="35"/>
      <c r="K277" s="35"/>
      <c r="L277" s="36" t="s">
        <v>12</v>
      </c>
      <c r="M277" s="33"/>
      <c r="N277" s="33"/>
      <c r="O277" s="33"/>
      <c r="P277" s="33"/>
      <c r="Q277" s="35">
        <f>FLOOR(SUM(Q257:S276)+TIME(0,0,1),TIME(1,0,0))</f>
        <v>0</v>
      </c>
      <c r="R277" s="35"/>
      <c r="S277" s="35"/>
      <c r="T277" s="37">
        <f>SUM(T257:V276)</f>
        <v>0</v>
      </c>
      <c r="U277" s="37"/>
      <c r="V277" s="37"/>
    </row>
    <row r="279" spans="2:22">
      <c r="B279" s="2" t="s">
        <v>3</v>
      </c>
      <c r="C279" s="13"/>
      <c r="D279" s="3" t="s">
        <v>4</v>
      </c>
      <c r="E279" s="13"/>
      <c r="F279" s="4" t="s">
        <v>2</v>
      </c>
      <c r="G279" s="3"/>
      <c r="H279" s="5"/>
      <c r="I279" s="5"/>
      <c r="J279" s="5"/>
      <c r="K279" s="5"/>
      <c r="L279" s="5"/>
      <c r="M279" s="5"/>
      <c r="N279" s="5"/>
      <c r="O279" s="5"/>
      <c r="P279" s="5"/>
      <c r="Q279" s="5"/>
      <c r="R279" s="5"/>
      <c r="S279" s="5"/>
      <c r="T279" s="5"/>
      <c r="U279" s="5"/>
      <c r="V279" s="5"/>
    </row>
    <row r="280" spans="2:22">
      <c r="B280" s="40" t="s">
        <v>5</v>
      </c>
      <c r="C280" s="40"/>
      <c r="D280" s="40" t="s">
        <v>8</v>
      </c>
      <c r="E280" s="40"/>
      <c r="F280" s="40"/>
      <c r="G280" s="40"/>
      <c r="H280" s="40"/>
      <c r="I280" s="40"/>
      <c r="J280" s="40"/>
      <c r="K280" s="40"/>
      <c r="L280" s="40"/>
      <c r="M280" s="40"/>
      <c r="N280" s="40"/>
      <c r="O280" s="40"/>
      <c r="P280" s="40"/>
      <c r="Q280" s="40"/>
      <c r="R280" s="40"/>
      <c r="S280" s="40"/>
      <c r="T280" s="40" t="s">
        <v>7</v>
      </c>
      <c r="U280" s="40"/>
      <c r="V280" s="40"/>
    </row>
    <row r="281" spans="2:22">
      <c r="B281" s="40"/>
      <c r="C281" s="40"/>
      <c r="D281" s="40" t="s">
        <v>9</v>
      </c>
      <c r="E281" s="40"/>
      <c r="F281" s="40"/>
      <c r="G281" s="40"/>
      <c r="H281" s="40"/>
      <c r="I281" s="40"/>
      <c r="J281" s="40"/>
      <c r="K281" s="40"/>
      <c r="L281" s="40" t="s">
        <v>10</v>
      </c>
      <c r="M281" s="40"/>
      <c r="N281" s="40"/>
      <c r="O281" s="40"/>
      <c r="P281" s="40"/>
      <c r="Q281" s="40"/>
      <c r="R281" s="40"/>
      <c r="S281" s="40"/>
      <c r="T281" s="40"/>
      <c r="U281" s="40"/>
      <c r="V281" s="40"/>
    </row>
    <row r="282" spans="2:22">
      <c r="B282" s="38"/>
      <c r="C282" s="38"/>
      <c r="D282" s="39"/>
      <c r="E282" s="39"/>
      <c r="F282" s="1" t="s">
        <v>6</v>
      </c>
      <c r="G282" s="39"/>
      <c r="H282" s="39"/>
      <c r="I282" s="31" t="str">
        <f>IF(G282&gt;0,G282-D282,"")</f>
        <v/>
      </c>
      <c r="J282" s="31"/>
      <c r="K282" s="31"/>
      <c r="L282" s="39"/>
      <c r="M282" s="39"/>
      <c r="N282" s="1" t="s">
        <v>6</v>
      </c>
      <c r="O282" s="39"/>
      <c r="P282" s="39"/>
      <c r="Q282" s="31" t="str">
        <f>IF(O282&gt;0,O282-L282+IF(L282&gt;=O282,1,0),"")</f>
        <v/>
      </c>
      <c r="R282" s="31"/>
      <c r="S282" s="31"/>
      <c r="T282" s="32"/>
      <c r="U282" s="32"/>
      <c r="V282" s="32"/>
    </row>
    <row r="283" spans="2:22">
      <c r="B283" s="38"/>
      <c r="C283" s="38"/>
      <c r="D283" s="39"/>
      <c r="E283" s="39"/>
      <c r="F283" s="1" t="s">
        <v>6</v>
      </c>
      <c r="G283" s="39"/>
      <c r="H283" s="39"/>
      <c r="I283" s="31" t="str">
        <f t="shared" ref="I283:I301" si="64">IF(G283&gt;0,G283-D283,"")</f>
        <v/>
      </c>
      <c r="J283" s="31"/>
      <c r="K283" s="31"/>
      <c r="L283" s="39"/>
      <c r="M283" s="39"/>
      <c r="N283" s="1" t="s">
        <v>6</v>
      </c>
      <c r="O283" s="39"/>
      <c r="P283" s="39"/>
      <c r="Q283" s="31" t="str">
        <f t="shared" ref="Q283:Q301" si="65">IF(O283&gt;0,O283-L283+IF(L283&gt;=O283,1,0),"")</f>
        <v/>
      </c>
      <c r="R283" s="31"/>
      <c r="S283" s="31"/>
      <c r="T283" s="32"/>
      <c r="U283" s="32"/>
      <c r="V283" s="32"/>
    </row>
    <row r="284" spans="2:22">
      <c r="B284" s="38"/>
      <c r="C284" s="38"/>
      <c r="D284" s="39"/>
      <c r="E284" s="39"/>
      <c r="F284" s="1" t="s">
        <v>6</v>
      </c>
      <c r="G284" s="39"/>
      <c r="H284" s="39"/>
      <c r="I284" s="31" t="str">
        <f t="shared" si="64"/>
        <v/>
      </c>
      <c r="J284" s="31"/>
      <c r="K284" s="31"/>
      <c r="L284" s="39"/>
      <c r="M284" s="39"/>
      <c r="N284" s="1" t="s">
        <v>6</v>
      </c>
      <c r="O284" s="39"/>
      <c r="P284" s="39"/>
      <c r="Q284" s="31" t="str">
        <f t="shared" si="65"/>
        <v/>
      </c>
      <c r="R284" s="31"/>
      <c r="S284" s="31"/>
      <c r="T284" s="32"/>
      <c r="U284" s="32"/>
      <c r="V284" s="32"/>
    </row>
    <row r="285" spans="2:22">
      <c r="B285" s="38"/>
      <c r="C285" s="38"/>
      <c r="D285" s="39"/>
      <c r="E285" s="39"/>
      <c r="F285" s="1" t="s">
        <v>6</v>
      </c>
      <c r="G285" s="39"/>
      <c r="H285" s="39"/>
      <c r="I285" s="31" t="str">
        <f t="shared" si="64"/>
        <v/>
      </c>
      <c r="J285" s="31"/>
      <c r="K285" s="31"/>
      <c r="L285" s="39"/>
      <c r="M285" s="39"/>
      <c r="N285" s="1" t="s">
        <v>6</v>
      </c>
      <c r="O285" s="39"/>
      <c r="P285" s="39"/>
      <c r="Q285" s="31" t="str">
        <f t="shared" si="65"/>
        <v/>
      </c>
      <c r="R285" s="31"/>
      <c r="S285" s="31"/>
      <c r="T285" s="32"/>
      <c r="U285" s="32"/>
      <c r="V285" s="32"/>
    </row>
    <row r="286" spans="2:22">
      <c r="B286" s="38"/>
      <c r="C286" s="38"/>
      <c r="D286" s="39"/>
      <c r="E286" s="39"/>
      <c r="F286" s="1" t="s">
        <v>6</v>
      </c>
      <c r="G286" s="39"/>
      <c r="H286" s="39"/>
      <c r="I286" s="31" t="str">
        <f t="shared" si="64"/>
        <v/>
      </c>
      <c r="J286" s="31"/>
      <c r="K286" s="31"/>
      <c r="L286" s="39"/>
      <c r="M286" s="39"/>
      <c r="N286" s="1" t="s">
        <v>6</v>
      </c>
      <c r="O286" s="39"/>
      <c r="P286" s="39"/>
      <c r="Q286" s="31" t="str">
        <f t="shared" si="65"/>
        <v/>
      </c>
      <c r="R286" s="31"/>
      <c r="S286" s="31"/>
      <c r="T286" s="32"/>
      <c r="U286" s="32"/>
      <c r="V286" s="32"/>
    </row>
    <row r="287" spans="2:22">
      <c r="B287" s="38"/>
      <c r="C287" s="38"/>
      <c r="D287" s="39"/>
      <c r="E287" s="39"/>
      <c r="F287" s="1" t="s">
        <v>6</v>
      </c>
      <c r="G287" s="39"/>
      <c r="H287" s="39"/>
      <c r="I287" s="31" t="str">
        <f t="shared" si="64"/>
        <v/>
      </c>
      <c r="J287" s="31"/>
      <c r="K287" s="31"/>
      <c r="L287" s="39"/>
      <c r="M287" s="39"/>
      <c r="N287" s="1" t="s">
        <v>6</v>
      </c>
      <c r="O287" s="39"/>
      <c r="P287" s="39"/>
      <c r="Q287" s="31" t="str">
        <f t="shared" si="65"/>
        <v/>
      </c>
      <c r="R287" s="31"/>
      <c r="S287" s="31"/>
      <c r="T287" s="32"/>
      <c r="U287" s="32"/>
      <c r="V287" s="32"/>
    </row>
    <row r="288" spans="2:22">
      <c r="B288" s="38"/>
      <c r="C288" s="38"/>
      <c r="D288" s="39"/>
      <c r="E288" s="39"/>
      <c r="F288" s="1" t="s">
        <v>6</v>
      </c>
      <c r="G288" s="39"/>
      <c r="H288" s="39"/>
      <c r="I288" s="31" t="str">
        <f t="shared" si="64"/>
        <v/>
      </c>
      <c r="J288" s="31"/>
      <c r="K288" s="31"/>
      <c r="L288" s="39"/>
      <c r="M288" s="39"/>
      <c r="N288" s="1" t="s">
        <v>6</v>
      </c>
      <c r="O288" s="39"/>
      <c r="P288" s="39"/>
      <c r="Q288" s="31" t="str">
        <f t="shared" si="65"/>
        <v/>
      </c>
      <c r="R288" s="31"/>
      <c r="S288" s="31"/>
      <c r="T288" s="32"/>
      <c r="U288" s="32"/>
      <c r="V288" s="32"/>
    </row>
    <row r="289" spans="2:22">
      <c r="B289" s="38"/>
      <c r="C289" s="38"/>
      <c r="D289" s="39"/>
      <c r="E289" s="39"/>
      <c r="F289" s="1" t="s">
        <v>6</v>
      </c>
      <c r="G289" s="39"/>
      <c r="H289" s="39"/>
      <c r="I289" s="31" t="str">
        <f t="shared" si="64"/>
        <v/>
      </c>
      <c r="J289" s="31"/>
      <c r="K289" s="31"/>
      <c r="L289" s="39"/>
      <c r="M289" s="39"/>
      <c r="N289" s="1" t="s">
        <v>6</v>
      </c>
      <c r="O289" s="39"/>
      <c r="P289" s="39"/>
      <c r="Q289" s="31" t="str">
        <f t="shared" si="65"/>
        <v/>
      </c>
      <c r="R289" s="31"/>
      <c r="S289" s="31"/>
      <c r="T289" s="32"/>
      <c r="U289" s="32"/>
      <c r="V289" s="32"/>
    </row>
    <row r="290" spans="2:22">
      <c r="B290" s="38"/>
      <c r="C290" s="38"/>
      <c r="D290" s="39"/>
      <c r="E290" s="39"/>
      <c r="F290" s="1" t="s">
        <v>6</v>
      </c>
      <c r="G290" s="39"/>
      <c r="H290" s="39"/>
      <c r="I290" s="31" t="str">
        <f t="shared" si="64"/>
        <v/>
      </c>
      <c r="J290" s="31"/>
      <c r="K290" s="31"/>
      <c r="L290" s="39"/>
      <c r="M290" s="39"/>
      <c r="N290" s="1" t="s">
        <v>6</v>
      </c>
      <c r="O290" s="39"/>
      <c r="P290" s="39"/>
      <c r="Q290" s="31" t="str">
        <f t="shared" si="65"/>
        <v/>
      </c>
      <c r="R290" s="31"/>
      <c r="S290" s="31"/>
      <c r="T290" s="32"/>
      <c r="U290" s="32"/>
      <c r="V290" s="32"/>
    </row>
    <row r="291" spans="2:22">
      <c r="B291" s="38"/>
      <c r="C291" s="38"/>
      <c r="D291" s="39"/>
      <c r="E291" s="39"/>
      <c r="F291" s="1" t="s">
        <v>6</v>
      </c>
      <c r="G291" s="39"/>
      <c r="H291" s="39"/>
      <c r="I291" s="31" t="str">
        <f t="shared" ref="I291:I295" si="66">IF(G291&gt;0,G291-D291,"")</f>
        <v/>
      </c>
      <c r="J291" s="31"/>
      <c r="K291" s="31"/>
      <c r="L291" s="39"/>
      <c r="M291" s="39"/>
      <c r="N291" s="1" t="s">
        <v>6</v>
      </c>
      <c r="O291" s="39"/>
      <c r="P291" s="39"/>
      <c r="Q291" s="31" t="str">
        <f t="shared" ref="Q291:Q295" si="67">IF(O291&gt;0,O291-L291+IF(L291&gt;=O291,1,0),"")</f>
        <v/>
      </c>
      <c r="R291" s="31"/>
      <c r="S291" s="31"/>
      <c r="T291" s="32"/>
      <c r="U291" s="32"/>
      <c r="V291" s="32"/>
    </row>
    <row r="292" spans="2:22">
      <c r="B292" s="38"/>
      <c r="C292" s="38"/>
      <c r="D292" s="39"/>
      <c r="E292" s="39"/>
      <c r="F292" s="1" t="s">
        <v>6</v>
      </c>
      <c r="G292" s="39"/>
      <c r="H292" s="39"/>
      <c r="I292" s="31" t="str">
        <f t="shared" si="66"/>
        <v/>
      </c>
      <c r="J292" s="31"/>
      <c r="K292" s="31"/>
      <c r="L292" s="39"/>
      <c r="M292" s="39"/>
      <c r="N292" s="1" t="s">
        <v>6</v>
      </c>
      <c r="O292" s="39"/>
      <c r="P292" s="39"/>
      <c r="Q292" s="31" t="str">
        <f t="shared" si="67"/>
        <v/>
      </c>
      <c r="R292" s="31"/>
      <c r="S292" s="31"/>
      <c r="T292" s="32"/>
      <c r="U292" s="32"/>
      <c r="V292" s="32"/>
    </row>
    <row r="293" spans="2:22">
      <c r="B293" s="38"/>
      <c r="C293" s="38"/>
      <c r="D293" s="39"/>
      <c r="E293" s="39"/>
      <c r="F293" s="1" t="s">
        <v>6</v>
      </c>
      <c r="G293" s="39"/>
      <c r="H293" s="39"/>
      <c r="I293" s="31" t="str">
        <f t="shared" si="66"/>
        <v/>
      </c>
      <c r="J293" s="31"/>
      <c r="K293" s="31"/>
      <c r="L293" s="39"/>
      <c r="M293" s="39"/>
      <c r="N293" s="1" t="s">
        <v>6</v>
      </c>
      <c r="O293" s="39"/>
      <c r="P293" s="39"/>
      <c r="Q293" s="31" t="str">
        <f t="shared" si="67"/>
        <v/>
      </c>
      <c r="R293" s="31"/>
      <c r="S293" s="31"/>
      <c r="T293" s="32"/>
      <c r="U293" s="32"/>
      <c r="V293" s="32"/>
    </row>
    <row r="294" spans="2:22">
      <c r="B294" s="38"/>
      <c r="C294" s="38"/>
      <c r="D294" s="39"/>
      <c r="E294" s="39"/>
      <c r="F294" s="1" t="s">
        <v>6</v>
      </c>
      <c r="G294" s="39"/>
      <c r="H294" s="39"/>
      <c r="I294" s="31" t="str">
        <f t="shared" si="66"/>
        <v/>
      </c>
      <c r="J294" s="31"/>
      <c r="K294" s="31"/>
      <c r="L294" s="39"/>
      <c r="M294" s="39"/>
      <c r="N294" s="1" t="s">
        <v>6</v>
      </c>
      <c r="O294" s="39"/>
      <c r="P294" s="39"/>
      <c r="Q294" s="31" t="str">
        <f t="shared" si="67"/>
        <v/>
      </c>
      <c r="R294" s="31"/>
      <c r="S294" s="31"/>
      <c r="T294" s="32"/>
      <c r="U294" s="32"/>
      <c r="V294" s="32"/>
    </row>
    <row r="295" spans="2:22">
      <c r="B295" s="38"/>
      <c r="C295" s="38"/>
      <c r="D295" s="39"/>
      <c r="E295" s="39"/>
      <c r="F295" s="1" t="s">
        <v>6</v>
      </c>
      <c r="G295" s="39"/>
      <c r="H295" s="39"/>
      <c r="I295" s="31" t="str">
        <f t="shared" si="66"/>
        <v/>
      </c>
      <c r="J295" s="31"/>
      <c r="K295" s="31"/>
      <c r="L295" s="39"/>
      <c r="M295" s="39"/>
      <c r="N295" s="1" t="s">
        <v>6</v>
      </c>
      <c r="O295" s="39"/>
      <c r="P295" s="39"/>
      <c r="Q295" s="31" t="str">
        <f t="shared" si="67"/>
        <v/>
      </c>
      <c r="R295" s="31"/>
      <c r="S295" s="31"/>
      <c r="T295" s="32"/>
      <c r="U295" s="32"/>
      <c r="V295" s="32"/>
    </row>
    <row r="296" spans="2:22">
      <c r="B296" s="38"/>
      <c r="C296" s="38"/>
      <c r="D296" s="39"/>
      <c r="E296" s="39"/>
      <c r="F296" s="1" t="s">
        <v>6</v>
      </c>
      <c r="G296" s="39"/>
      <c r="H296" s="39"/>
      <c r="I296" s="31" t="str">
        <f t="shared" si="64"/>
        <v/>
      </c>
      <c r="J296" s="31"/>
      <c r="K296" s="31"/>
      <c r="L296" s="39"/>
      <c r="M296" s="39"/>
      <c r="N296" s="1" t="s">
        <v>6</v>
      </c>
      <c r="O296" s="39"/>
      <c r="P296" s="39"/>
      <c r="Q296" s="31" t="str">
        <f t="shared" si="65"/>
        <v/>
      </c>
      <c r="R296" s="31"/>
      <c r="S296" s="31"/>
      <c r="T296" s="32"/>
      <c r="U296" s="32"/>
      <c r="V296" s="32"/>
    </row>
    <row r="297" spans="2:22">
      <c r="B297" s="38"/>
      <c r="C297" s="38"/>
      <c r="D297" s="39"/>
      <c r="E297" s="39"/>
      <c r="F297" s="1" t="s">
        <v>6</v>
      </c>
      <c r="G297" s="39"/>
      <c r="H297" s="39"/>
      <c r="I297" s="31" t="str">
        <f t="shared" si="64"/>
        <v/>
      </c>
      <c r="J297" s="31"/>
      <c r="K297" s="31"/>
      <c r="L297" s="39"/>
      <c r="M297" s="39"/>
      <c r="N297" s="1" t="s">
        <v>6</v>
      </c>
      <c r="O297" s="39"/>
      <c r="P297" s="39"/>
      <c r="Q297" s="31" t="str">
        <f t="shared" si="65"/>
        <v/>
      </c>
      <c r="R297" s="31"/>
      <c r="S297" s="31"/>
      <c r="T297" s="32"/>
      <c r="U297" s="32"/>
      <c r="V297" s="32"/>
    </row>
    <row r="298" spans="2:22">
      <c r="B298" s="38"/>
      <c r="C298" s="38"/>
      <c r="D298" s="39"/>
      <c r="E298" s="39"/>
      <c r="F298" s="1" t="s">
        <v>6</v>
      </c>
      <c r="G298" s="39"/>
      <c r="H298" s="39"/>
      <c r="I298" s="31" t="str">
        <f t="shared" si="64"/>
        <v/>
      </c>
      <c r="J298" s="31"/>
      <c r="K298" s="31"/>
      <c r="L298" s="39"/>
      <c r="M298" s="39"/>
      <c r="N298" s="1" t="s">
        <v>6</v>
      </c>
      <c r="O298" s="39"/>
      <c r="P298" s="39"/>
      <c r="Q298" s="31" t="str">
        <f t="shared" si="65"/>
        <v/>
      </c>
      <c r="R298" s="31"/>
      <c r="S298" s="31"/>
      <c r="T298" s="32"/>
      <c r="U298" s="32"/>
      <c r="V298" s="32"/>
    </row>
    <row r="299" spans="2:22">
      <c r="B299" s="38"/>
      <c r="C299" s="38"/>
      <c r="D299" s="39"/>
      <c r="E299" s="39"/>
      <c r="F299" s="1" t="s">
        <v>6</v>
      </c>
      <c r="G299" s="39"/>
      <c r="H299" s="39"/>
      <c r="I299" s="31" t="str">
        <f t="shared" si="64"/>
        <v/>
      </c>
      <c r="J299" s="31"/>
      <c r="K299" s="31"/>
      <c r="L299" s="39"/>
      <c r="M299" s="39"/>
      <c r="N299" s="1" t="s">
        <v>6</v>
      </c>
      <c r="O299" s="39"/>
      <c r="P299" s="39"/>
      <c r="Q299" s="31" t="str">
        <f t="shared" si="65"/>
        <v/>
      </c>
      <c r="R299" s="31"/>
      <c r="S299" s="31"/>
      <c r="T299" s="32"/>
      <c r="U299" s="32"/>
      <c r="V299" s="32"/>
    </row>
    <row r="300" spans="2:22">
      <c r="B300" s="38"/>
      <c r="C300" s="38"/>
      <c r="D300" s="39"/>
      <c r="E300" s="39"/>
      <c r="F300" s="1" t="s">
        <v>6</v>
      </c>
      <c r="G300" s="39"/>
      <c r="H300" s="39"/>
      <c r="I300" s="31" t="str">
        <f t="shared" si="64"/>
        <v/>
      </c>
      <c r="J300" s="31"/>
      <c r="K300" s="31"/>
      <c r="L300" s="39"/>
      <c r="M300" s="39"/>
      <c r="N300" s="1" t="s">
        <v>6</v>
      </c>
      <c r="O300" s="39"/>
      <c r="P300" s="39"/>
      <c r="Q300" s="31" t="str">
        <f t="shared" si="65"/>
        <v/>
      </c>
      <c r="R300" s="31"/>
      <c r="S300" s="31"/>
      <c r="T300" s="32"/>
      <c r="U300" s="32"/>
      <c r="V300" s="32"/>
    </row>
    <row r="301" spans="2:22">
      <c r="B301" s="38"/>
      <c r="C301" s="38"/>
      <c r="D301" s="39"/>
      <c r="E301" s="39"/>
      <c r="F301" s="1" t="s">
        <v>6</v>
      </c>
      <c r="G301" s="39"/>
      <c r="H301" s="39"/>
      <c r="I301" s="31" t="str">
        <f t="shared" si="64"/>
        <v/>
      </c>
      <c r="J301" s="31"/>
      <c r="K301" s="31"/>
      <c r="L301" s="39"/>
      <c r="M301" s="39"/>
      <c r="N301" s="1" t="s">
        <v>6</v>
      </c>
      <c r="O301" s="39"/>
      <c r="P301" s="39"/>
      <c r="Q301" s="31" t="str">
        <f t="shared" si="65"/>
        <v/>
      </c>
      <c r="R301" s="31"/>
      <c r="S301" s="31"/>
      <c r="T301" s="32"/>
      <c r="U301" s="32"/>
      <c r="V301" s="32"/>
    </row>
    <row r="302" spans="2:22">
      <c r="B302" s="33" t="s">
        <v>11</v>
      </c>
      <c r="C302" s="33"/>
      <c r="D302" s="33"/>
      <c r="E302" s="33"/>
      <c r="F302" s="33"/>
      <c r="G302" s="33"/>
      <c r="H302" s="34"/>
      <c r="I302" s="35">
        <f>FLOOR(SUM(I282:K301)+TIME(0,0,1),TIME(1,0,0))</f>
        <v>0</v>
      </c>
      <c r="J302" s="35"/>
      <c r="K302" s="35"/>
      <c r="L302" s="36" t="s">
        <v>12</v>
      </c>
      <c r="M302" s="33"/>
      <c r="N302" s="33"/>
      <c r="O302" s="33"/>
      <c r="P302" s="33"/>
      <c r="Q302" s="35">
        <f>FLOOR(SUM(Q282:S301)+TIME(0,0,1),TIME(1,0,0))</f>
        <v>0</v>
      </c>
      <c r="R302" s="35"/>
      <c r="S302" s="35"/>
      <c r="T302" s="37">
        <f>SUM(T282:V301)</f>
        <v>0</v>
      </c>
      <c r="U302" s="37"/>
      <c r="V302" s="37"/>
    </row>
    <row r="303" spans="2:22">
      <c r="B303" s="2"/>
      <c r="C303" s="2"/>
      <c r="D303" s="2"/>
      <c r="E303" s="2"/>
      <c r="F303" s="2"/>
      <c r="G303" s="2"/>
      <c r="H303" s="2"/>
      <c r="I303" s="29"/>
      <c r="J303" s="29"/>
      <c r="K303" s="29"/>
      <c r="L303" s="2"/>
      <c r="M303" s="2"/>
      <c r="N303" s="2"/>
      <c r="O303" s="2"/>
      <c r="P303" s="2"/>
      <c r="Q303" s="29"/>
      <c r="R303" s="29"/>
      <c r="S303" s="29"/>
      <c r="T303" s="30"/>
      <c r="U303" s="30"/>
      <c r="V303" s="30"/>
    </row>
    <row r="304" spans="2:22">
      <c r="B304" s="2"/>
      <c r="C304" s="2"/>
      <c r="D304" s="2"/>
      <c r="E304" s="2"/>
      <c r="F304" s="2"/>
      <c r="G304" s="2"/>
      <c r="H304" s="2"/>
      <c r="I304" s="29"/>
      <c r="J304" s="29"/>
      <c r="K304" s="29"/>
      <c r="L304" s="2"/>
      <c r="M304" s="2"/>
      <c r="N304" s="2"/>
      <c r="O304" s="2"/>
      <c r="P304" s="2"/>
      <c r="Q304" s="29"/>
      <c r="R304" s="29"/>
      <c r="S304" s="29"/>
      <c r="T304" s="30"/>
      <c r="U304" s="30"/>
      <c r="V304" s="30"/>
    </row>
    <row r="305" spans="2:22">
      <c r="B305" s="2"/>
      <c r="C305" s="2"/>
      <c r="D305" s="2"/>
      <c r="E305" s="2"/>
      <c r="F305" s="2"/>
      <c r="G305" s="2"/>
      <c r="H305" s="2"/>
      <c r="I305" s="29"/>
      <c r="J305" s="29"/>
      <c r="K305" s="29"/>
      <c r="L305" s="2"/>
      <c r="M305" s="2"/>
      <c r="N305" s="2"/>
      <c r="O305" s="2"/>
      <c r="P305" s="2"/>
      <c r="Q305" s="29"/>
      <c r="R305" s="29"/>
      <c r="S305" s="29"/>
      <c r="T305" s="30"/>
      <c r="U305" s="30"/>
      <c r="V305" s="30"/>
    </row>
    <row r="307" spans="2:22">
      <c r="B307" s="2" t="s">
        <v>3</v>
      </c>
      <c r="C307" s="13"/>
      <c r="D307" s="3" t="s">
        <v>4</v>
      </c>
      <c r="E307" s="13"/>
      <c r="F307" s="4" t="s">
        <v>2</v>
      </c>
      <c r="G307" s="3"/>
      <c r="H307" s="5"/>
      <c r="I307" s="5"/>
      <c r="J307" s="5"/>
      <c r="K307" s="5"/>
      <c r="L307" s="5"/>
      <c r="M307" s="5"/>
      <c r="N307" s="5"/>
      <c r="O307" s="5"/>
      <c r="P307" s="5"/>
      <c r="Q307" s="5"/>
      <c r="R307" s="5"/>
      <c r="S307" s="5"/>
      <c r="T307" s="5"/>
      <c r="U307" s="5"/>
      <c r="V307" s="5"/>
    </row>
    <row r="308" spans="2:22">
      <c r="B308" s="40" t="s">
        <v>5</v>
      </c>
      <c r="C308" s="40"/>
      <c r="D308" s="40" t="s">
        <v>8</v>
      </c>
      <c r="E308" s="40"/>
      <c r="F308" s="40"/>
      <c r="G308" s="40"/>
      <c r="H308" s="40"/>
      <c r="I308" s="40"/>
      <c r="J308" s="40"/>
      <c r="K308" s="40"/>
      <c r="L308" s="40"/>
      <c r="M308" s="40"/>
      <c r="N308" s="40"/>
      <c r="O308" s="40"/>
      <c r="P308" s="40"/>
      <c r="Q308" s="40"/>
      <c r="R308" s="40"/>
      <c r="S308" s="40"/>
      <c r="T308" s="40" t="s">
        <v>7</v>
      </c>
      <c r="U308" s="40"/>
      <c r="V308" s="40"/>
    </row>
    <row r="309" spans="2:22">
      <c r="B309" s="40"/>
      <c r="C309" s="40"/>
      <c r="D309" s="40" t="s">
        <v>9</v>
      </c>
      <c r="E309" s="40"/>
      <c r="F309" s="40"/>
      <c r="G309" s="40"/>
      <c r="H309" s="40"/>
      <c r="I309" s="40"/>
      <c r="J309" s="40"/>
      <c r="K309" s="40"/>
      <c r="L309" s="40" t="s">
        <v>10</v>
      </c>
      <c r="M309" s="40"/>
      <c r="N309" s="40"/>
      <c r="O309" s="40"/>
      <c r="P309" s="40"/>
      <c r="Q309" s="40"/>
      <c r="R309" s="40"/>
      <c r="S309" s="40"/>
      <c r="T309" s="40"/>
      <c r="U309" s="40"/>
      <c r="V309" s="40"/>
    </row>
    <row r="310" spans="2:22">
      <c r="B310" s="38"/>
      <c r="C310" s="38"/>
      <c r="D310" s="39"/>
      <c r="E310" s="39"/>
      <c r="F310" s="1" t="s">
        <v>6</v>
      </c>
      <c r="G310" s="39"/>
      <c r="H310" s="39"/>
      <c r="I310" s="31" t="str">
        <f>IF(G310&gt;0,G310-D310,"")</f>
        <v/>
      </c>
      <c r="J310" s="31"/>
      <c r="K310" s="31"/>
      <c r="L310" s="39"/>
      <c r="M310" s="39"/>
      <c r="N310" s="1" t="s">
        <v>6</v>
      </c>
      <c r="O310" s="39"/>
      <c r="P310" s="39"/>
      <c r="Q310" s="31" t="str">
        <f>IF(O310&gt;0,O310-L310+IF(L310&gt;=O310,1,0),"")</f>
        <v/>
      </c>
      <c r="R310" s="31"/>
      <c r="S310" s="31"/>
      <c r="T310" s="32"/>
      <c r="U310" s="32"/>
      <c r="V310" s="32"/>
    </row>
    <row r="311" spans="2:22">
      <c r="B311" s="38"/>
      <c r="C311" s="38"/>
      <c r="D311" s="39"/>
      <c r="E311" s="39"/>
      <c r="F311" s="1" t="s">
        <v>6</v>
      </c>
      <c r="G311" s="39"/>
      <c r="H311" s="39"/>
      <c r="I311" s="31" t="str">
        <f t="shared" ref="I311:I329" si="68">IF(G311&gt;0,G311-D311,"")</f>
        <v/>
      </c>
      <c r="J311" s="31"/>
      <c r="K311" s="31"/>
      <c r="L311" s="39"/>
      <c r="M311" s="39"/>
      <c r="N311" s="1" t="s">
        <v>6</v>
      </c>
      <c r="O311" s="39"/>
      <c r="P311" s="39"/>
      <c r="Q311" s="31" t="str">
        <f t="shared" ref="Q311:Q329" si="69">IF(O311&gt;0,O311-L311+IF(L311&gt;=O311,1,0),"")</f>
        <v/>
      </c>
      <c r="R311" s="31"/>
      <c r="S311" s="31"/>
      <c r="T311" s="32"/>
      <c r="U311" s="32"/>
      <c r="V311" s="32"/>
    </row>
    <row r="312" spans="2:22">
      <c r="B312" s="38"/>
      <c r="C312" s="38"/>
      <c r="D312" s="39"/>
      <c r="E312" s="39"/>
      <c r="F312" s="1" t="s">
        <v>6</v>
      </c>
      <c r="G312" s="39"/>
      <c r="H312" s="39"/>
      <c r="I312" s="31" t="str">
        <f t="shared" si="68"/>
        <v/>
      </c>
      <c r="J312" s="31"/>
      <c r="K312" s="31"/>
      <c r="L312" s="39"/>
      <c r="M312" s="39"/>
      <c r="N312" s="1" t="s">
        <v>6</v>
      </c>
      <c r="O312" s="39"/>
      <c r="P312" s="39"/>
      <c r="Q312" s="31" t="str">
        <f t="shared" si="69"/>
        <v/>
      </c>
      <c r="R312" s="31"/>
      <c r="S312" s="31"/>
      <c r="T312" s="32"/>
      <c r="U312" s="32"/>
      <c r="V312" s="32"/>
    </row>
    <row r="313" spans="2:22">
      <c r="B313" s="38"/>
      <c r="C313" s="38"/>
      <c r="D313" s="39"/>
      <c r="E313" s="39"/>
      <c r="F313" s="1" t="s">
        <v>6</v>
      </c>
      <c r="G313" s="39"/>
      <c r="H313" s="39"/>
      <c r="I313" s="31" t="str">
        <f t="shared" si="68"/>
        <v/>
      </c>
      <c r="J313" s="31"/>
      <c r="K313" s="31"/>
      <c r="L313" s="39"/>
      <c r="M313" s="39"/>
      <c r="N313" s="1" t="s">
        <v>6</v>
      </c>
      <c r="O313" s="39"/>
      <c r="P313" s="39"/>
      <c r="Q313" s="31" t="str">
        <f t="shared" si="69"/>
        <v/>
      </c>
      <c r="R313" s="31"/>
      <c r="S313" s="31"/>
      <c r="T313" s="32"/>
      <c r="U313" s="32"/>
      <c r="V313" s="32"/>
    </row>
    <row r="314" spans="2:22">
      <c r="B314" s="38"/>
      <c r="C314" s="38"/>
      <c r="D314" s="39"/>
      <c r="E314" s="39"/>
      <c r="F314" s="1" t="s">
        <v>6</v>
      </c>
      <c r="G314" s="39"/>
      <c r="H314" s="39"/>
      <c r="I314" s="31" t="str">
        <f t="shared" si="68"/>
        <v/>
      </c>
      <c r="J314" s="31"/>
      <c r="K314" s="31"/>
      <c r="L314" s="39"/>
      <c r="M314" s="39"/>
      <c r="N314" s="1" t="s">
        <v>6</v>
      </c>
      <c r="O314" s="39"/>
      <c r="P314" s="39"/>
      <c r="Q314" s="31" t="str">
        <f t="shared" si="69"/>
        <v/>
      </c>
      <c r="R314" s="31"/>
      <c r="S314" s="31"/>
      <c r="T314" s="32"/>
      <c r="U314" s="32"/>
      <c r="V314" s="32"/>
    </row>
    <row r="315" spans="2:22">
      <c r="B315" s="38"/>
      <c r="C315" s="38"/>
      <c r="D315" s="39"/>
      <c r="E315" s="39"/>
      <c r="F315" s="1" t="s">
        <v>6</v>
      </c>
      <c r="G315" s="39"/>
      <c r="H315" s="39"/>
      <c r="I315" s="31" t="str">
        <f>IF(G315&gt;0,G315-D315,"")</f>
        <v/>
      </c>
      <c r="J315" s="31"/>
      <c r="K315" s="31"/>
      <c r="L315" s="39"/>
      <c r="M315" s="39"/>
      <c r="N315" s="1" t="s">
        <v>6</v>
      </c>
      <c r="O315" s="39"/>
      <c r="P315" s="39"/>
      <c r="Q315" s="31" t="str">
        <f t="shared" si="69"/>
        <v/>
      </c>
      <c r="R315" s="31"/>
      <c r="S315" s="31"/>
      <c r="T315" s="32"/>
      <c r="U315" s="32"/>
      <c r="V315" s="32"/>
    </row>
    <row r="316" spans="2:22">
      <c r="B316" s="38"/>
      <c r="C316" s="38"/>
      <c r="D316" s="39"/>
      <c r="E316" s="39"/>
      <c r="F316" s="1" t="s">
        <v>6</v>
      </c>
      <c r="G316" s="39"/>
      <c r="H316" s="39"/>
      <c r="I316" s="31" t="str">
        <f t="shared" si="68"/>
        <v/>
      </c>
      <c r="J316" s="31"/>
      <c r="K316" s="31"/>
      <c r="L316" s="39"/>
      <c r="M316" s="39"/>
      <c r="N316" s="1" t="s">
        <v>6</v>
      </c>
      <c r="O316" s="39"/>
      <c r="P316" s="39"/>
      <c r="Q316" s="31" t="str">
        <f t="shared" si="69"/>
        <v/>
      </c>
      <c r="R316" s="31"/>
      <c r="S316" s="31"/>
      <c r="T316" s="32"/>
      <c r="U316" s="32"/>
      <c r="V316" s="32"/>
    </row>
    <row r="317" spans="2:22">
      <c r="B317" s="38"/>
      <c r="C317" s="38"/>
      <c r="D317" s="39"/>
      <c r="E317" s="39"/>
      <c r="F317" s="1" t="s">
        <v>6</v>
      </c>
      <c r="G317" s="39"/>
      <c r="H317" s="39"/>
      <c r="I317" s="31" t="str">
        <f t="shared" si="68"/>
        <v/>
      </c>
      <c r="J317" s="31"/>
      <c r="K317" s="31"/>
      <c r="L317" s="39"/>
      <c r="M317" s="39"/>
      <c r="N317" s="1" t="s">
        <v>6</v>
      </c>
      <c r="O317" s="39"/>
      <c r="P317" s="39"/>
      <c r="Q317" s="31" t="str">
        <f t="shared" si="69"/>
        <v/>
      </c>
      <c r="R317" s="31"/>
      <c r="S317" s="31"/>
      <c r="T317" s="32"/>
      <c r="U317" s="32"/>
      <c r="V317" s="32"/>
    </row>
    <row r="318" spans="2:22">
      <c r="B318" s="38"/>
      <c r="C318" s="38"/>
      <c r="D318" s="39"/>
      <c r="E318" s="39"/>
      <c r="F318" s="1" t="s">
        <v>6</v>
      </c>
      <c r="G318" s="39"/>
      <c r="H318" s="39"/>
      <c r="I318" s="31" t="str">
        <f t="shared" si="68"/>
        <v/>
      </c>
      <c r="J318" s="31"/>
      <c r="K318" s="31"/>
      <c r="L318" s="39"/>
      <c r="M318" s="39"/>
      <c r="N318" s="1" t="s">
        <v>6</v>
      </c>
      <c r="O318" s="39"/>
      <c r="P318" s="39"/>
      <c r="Q318" s="31" t="str">
        <f t="shared" si="69"/>
        <v/>
      </c>
      <c r="R318" s="31"/>
      <c r="S318" s="31"/>
      <c r="T318" s="32"/>
      <c r="U318" s="32"/>
      <c r="V318" s="32"/>
    </row>
    <row r="319" spans="2:22">
      <c r="B319" s="38"/>
      <c r="C319" s="38"/>
      <c r="D319" s="39"/>
      <c r="E319" s="39"/>
      <c r="F319" s="1" t="s">
        <v>6</v>
      </c>
      <c r="G319" s="39"/>
      <c r="H319" s="39"/>
      <c r="I319" s="31" t="str">
        <f t="shared" si="68"/>
        <v/>
      </c>
      <c r="J319" s="31"/>
      <c r="K319" s="31"/>
      <c r="L319" s="39"/>
      <c r="M319" s="39"/>
      <c r="N319" s="1" t="s">
        <v>6</v>
      </c>
      <c r="O319" s="39"/>
      <c r="P319" s="39"/>
      <c r="Q319" s="31" t="str">
        <f t="shared" si="69"/>
        <v/>
      </c>
      <c r="R319" s="31"/>
      <c r="S319" s="31"/>
      <c r="T319" s="32"/>
      <c r="U319" s="32"/>
      <c r="V319" s="32"/>
    </row>
    <row r="320" spans="2:22">
      <c r="B320" s="38"/>
      <c r="C320" s="38"/>
      <c r="D320" s="39"/>
      <c r="E320" s="39"/>
      <c r="F320" s="1" t="s">
        <v>6</v>
      </c>
      <c r="G320" s="39"/>
      <c r="H320" s="39"/>
      <c r="I320" s="31" t="str">
        <f t="shared" si="68"/>
        <v/>
      </c>
      <c r="J320" s="31"/>
      <c r="K320" s="31"/>
      <c r="L320" s="39"/>
      <c r="M320" s="39"/>
      <c r="N320" s="1" t="s">
        <v>6</v>
      </c>
      <c r="O320" s="39"/>
      <c r="P320" s="39"/>
      <c r="Q320" s="31" t="str">
        <f t="shared" si="69"/>
        <v/>
      </c>
      <c r="R320" s="31"/>
      <c r="S320" s="31"/>
      <c r="T320" s="32"/>
      <c r="U320" s="32"/>
      <c r="V320" s="32"/>
    </row>
    <row r="321" spans="2:22">
      <c r="B321" s="38"/>
      <c r="C321" s="38"/>
      <c r="D321" s="39"/>
      <c r="E321" s="39"/>
      <c r="F321" s="1" t="s">
        <v>6</v>
      </c>
      <c r="G321" s="39"/>
      <c r="H321" s="39"/>
      <c r="I321" s="31" t="str">
        <f t="shared" si="68"/>
        <v/>
      </c>
      <c r="J321" s="31"/>
      <c r="K321" s="31"/>
      <c r="L321" s="39"/>
      <c r="M321" s="39"/>
      <c r="N321" s="1" t="s">
        <v>6</v>
      </c>
      <c r="O321" s="39"/>
      <c r="P321" s="39"/>
      <c r="Q321" s="31" t="str">
        <f t="shared" si="69"/>
        <v/>
      </c>
      <c r="R321" s="31"/>
      <c r="S321" s="31"/>
      <c r="T321" s="32"/>
      <c r="U321" s="32"/>
      <c r="V321" s="32"/>
    </row>
    <row r="322" spans="2:22">
      <c r="B322" s="38"/>
      <c r="C322" s="38"/>
      <c r="D322" s="39"/>
      <c r="E322" s="39"/>
      <c r="F322" s="1" t="s">
        <v>6</v>
      </c>
      <c r="G322" s="39"/>
      <c r="H322" s="39"/>
      <c r="I322" s="31" t="str">
        <f t="shared" si="68"/>
        <v/>
      </c>
      <c r="J322" s="31"/>
      <c r="K322" s="31"/>
      <c r="L322" s="39"/>
      <c r="M322" s="39"/>
      <c r="N322" s="1" t="s">
        <v>6</v>
      </c>
      <c r="O322" s="39"/>
      <c r="P322" s="39"/>
      <c r="Q322" s="31" t="str">
        <f t="shared" si="69"/>
        <v/>
      </c>
      <c r="R322" s="31"/>
      <c r="S322" s="31"/>
      <c r="T322" s="32"/>
      <c r="U322" s="32"/>
      <c r="V322" s="32"/>
    </row>
    <row r="323" spans="2:22">
      <c r="B323" s="38"/>
      <c r="C323" s="38"/>
      <c r="D323" s="39"/>
      <c r="E323" s="39"/>
      <c r="F323" s="1" t="s">
        <v>6</v>
      </c>
      <c r="G323" s="39"/>
      <c r="H323" s="39"/>
      <c r="I323" s="31" t="str">
        <f t="shared" si="68"/>
        <v/>
      </c>
      <c r="J323" s="31"/>
      <c r="K323" s="31"/>
      <c r="L323" s="39"/>
      <c r="M323" s="39"/>
      <c r="N323" s="1" t="s">
        <v>6</v>
      </c>
      <c r="O323" s="39"/>
      <c r="P323" s="39"/>
      <c r="Q323" s="31" t="str">
        <f t="shared" si="69"/>
        <v/>
      </c>
      <c r="R323" s="31"/>
      <c r="S323" s="31"/>
      <c r="T323" s="32"/>
      <c r="U323" s="32"/>
      <c r="V323" s="32"/>
    </row>
    <row r="324" spans="2:22">
      <c r="B324" s="38"/>
      <c r="C324" s="38"/>
      <c r="D324" s="39"/>
      <c r="E324" s="39"/>
      <c r="F324" s="1" t="s">
        <v>6</v>
      </c>
      <c r="G324" s="39"/>
      <c r="H324" s="39"/>
      <c r="I324" s="31" t="str">
        <f t="shared" si="68"/>
        <v/>
      </c>
      <c r="J324" s="31"/>
      <c r="K324" s="31"/>
      <c r="L324" s="39"/>
      <c r="M324" s="39"/>
      <c r="N324" s="1" t="s">
        <v>6</v>
      </c>
      <c r="O324" s="39"/>
      <c r="P324" s="39"/>
      <c r="Q324" s="31" t="str">
        <f t="shared" si="69"/>
        <v/>
      </c>
      <c r="R324" s="31"/>
      <c r="S324" s="31"/>
      <c r="T324" s="32"/>
      <c r="U324" s="32"/>
      <c r="V324" s="32"/>
    </row>
    <row r="325" spans="2:22">
      <c r="B325" s="38"/>
      <c r="C325" s="38"/>
      <c r="D325" s="39"/>
      <c r="E325" s="39"/>
      <c r="F325" s="1" t="s">
        <v>6</v>
      </c>
      <c r="G325" s="39"/>
      <c r="H325" s="39"/>
      <c r="I325" s="31" t="str">
        <f t="shared" si="68"/>
        <v/>
      </c>
      <c r="J325" s="31"/>
      <c r="K325" s="31"/>
      <c r="L325" s="39"/>
      <c r="M325" s="39"/>
      <c r="N325" s="1" t="s">
        <v>6</v>
      </c>
      <c r="O325" s="39"/>
      <c r="P325" s="39"/>
      <c r="Q325" s="31" t="str">
        <f t="shared" si="69"/>
        <v/>
      </c>
      <c r="R325" s="31"/>
      <c r="S325" s="31"/>
      <c r="T325" s="32"/>
      <c r="U325" s="32"/>
      <c r="V325" s="32"/>
    </row>
    <row r="326" spans="2:22">
      <c r="B326" s="38"/>
      <c r="C326" s="38"/>
      <c r="D326" s="39"/>
      <c r="E326" s="39"/>
      <c r="F326" s="1" t="s">
        <v>6</v>
      </c>
      <c r="G326" s="39"/>
      <c r="H326" s="39"/>
      <c r="I326" s="31" t="str">
        <f t="shared" si="68"/>
        <v/>
      </c>
      <c r="J326" s="31"/>
      <c r="K326" s="31"/>
      <c r="L326" s="39"/>
      <c r="M326" s="39"/>
      <c r="N326" s="1" t="s">
        <v>6</v>
      </c>
      <c r="O326" s="39"/>
      <c r="P326" s="39"/>
      <c r="Q326" s="31" t="str">
        <f t="shared" si="69"/>
        <v/>
      </c>
      <c r="R326" s="31"/>
      <c r="S326" s="31"/>
      <c r="T326" s="32"/>
      <c r="U326" s="32"/>
      <c r="V326" s="32"/>
    </row>
    <row r="327" spans="2:22">
      <c r="B327" s="38"/>
      <c r="C327" s="38"/>
      <c r="D327" s="39"/>
      <c r="E327" s="39"/>
      <c r="F327" s="1" t="s">
        <v>6</v>
      </c>
      <c r="G327" s="39"/>
      <c r="H327" s="39"/>
      <c r="I327" s="31" t="str">
        <f t="shared" si="68"/>
        <v/>
      </c>
      <c r="J327" s="31"/>
      <c r="K327" s="31"/>
      <c r="L327" s="39"/>
      <c r="M327" s="39"/>
      <c r="N327" s="1" t="s">
        <v>6</v>
      </c>
      <c r="O327" s="39"/>
      <c r="P327" s="39"/>
      <c r="Q327" s="31" t="str">
        <f t="shared" si="69"/>
        <v/>
      </c>
      <c r="R327" s="31"/>
      <c r="S327" s="31"/>
      <c r="T327" s="32"/>
      <c r="U327" s="32"/>
      <c r="V327" s="32"/>
    </row>
    <row r="328" spans="2:22">
      <c r="B328" s="38"/>
      <c r="C328" s="38"/>
      <c r="D328" s="39"/>
      <c r="E328" s="39"/>
      <c r="F328" s="1" t="s">
        <v>6</v>
      </c>
      <c r="G328" s="39"/>
      <c r="H328" s="39"/>
      <c r="I328" s="31" t="str">
        <f t="shared" si="68"/>
        <v/>
      </c>
      <c r="J328" s="31"/>
      <c r="K328" s="31"/>
      <c r="L328" s="39"/>
      <c r="M328" s="39"/>
      <c r="N328" s="1" t="s">
        <v>6</v>
      </c>
      <c r="O328" s="39"/>
      <c r="P328" s="39"/>
      <c r="Q328" s="31" t="str">
        <f t="shared" si="69"/>
        <v/>
      </c>
      <c r="R328" s="31"/>
      <c r="S328" s="31"/>
      <c r="T328" s="32"/>
      <c r="U328" s="32"/>
      <c r="V328" s="32"/>
    </row>
    <row r="329" spans="2:22">
      <c r="B329" s="38"/>
      <c r="C329" s="38"/>
      <c r="D329" s="39"/>
      <c r="E329" s="39"/>
      <c r="F329" s="1" t="s">
        <v>6</v>
      </c>
      <c r="G329" s="39"/>
      <c r="H329" s="39"/>
      <c r="I329" s="31" t="str">
        <f t="shared" si="68"/>
        <v/>
      </c>
      <c r="J329" s="31"/>
      <c r="K329" s="31"/>
      <c r="L329" s="39"/>
      <c r="M329" s="39"/>
      <c r="N329" s="1" t="s">
        <v>6</v>
      </c>
      <c r="O329" s="39"/>
      <c r="P329" s="39"/>
      <c r="Q329" s="31" t="str">
        <f t="shared" si="69"/>
        <v/>
      </c>
      <c r="R329" s="31"/>
      <c r="S329" s="31"/>
      <c r="T329" s="32"/>
      <c r="U329" s="32"/>
      <c r="V329" s="32"/>
    </row>
    <row r="330" spans="2:22">
      <c r="B330" s="33" t="s">
        <v>11</v>
      </c>
      <c r="C330" s="33"/>
      <c r="D330" s="33"/>
      <c r="E330" s="33"/>
      <c r="F330" s="33"/>
      <c r="G330" s="33"/>
      <c r="H330" s="34"/>
      <c r="I330" s="35">
        <f>FLOOR(SUM(I310:K329)+TIME(0,0,1),TIME(1,0,0))</f>
        <v>0</v>
      </c>
      <c r="J330" s="35"/>
      <c r="K330" s="35"/>
      <c r="L330" s="36" t="s">
        <v>12</v>
      </c>
      <c r="M330" s="33"/>
      <c r="N330" s="33"/>
      <c r="O330" s="33"/>
      <c r="P330" s="33"/>
      <c r="Q330" s="35">
        <f>FLOOR(SUM(Q310:S329)+TIME(0,0,1),TIME(1,0,0))</f>
        <v>0</v>
      </c>
      <c r="R330" s="35"/>
      <c r="S330" s="35"/>
      <c r="T330" s="37">
        <f>SUM(T310:V329)</f>
        <v>0</v>
      </c>
      <c r="U330" s="37"/>
      <c r="V330" s="37"/>
    </row>
  </sheetData>
  <sheetProtection algorithmName="SHA-512" hashValue="YaPsmV3lBTB39Lr/GtcZq0e/C+RA4rE6miKD6wzWqEAzQ67td6judK0y4KhPy5UxW1r1ilUf+3Fr84vxsrinTw==" saltValue="ZDDHvek7ShSdSVMXUw4A9A==" spinCount="100000" sheet="1" objects="1" scenarios="1"/>
  <mergeCells count="2600">
    <mergeCell ref="B330:H330"/>
    <mergeCell ref="I330:K330"/>
    <mergeCell ref="L330:P330"/>
    <mergeCell ref="Q330:S330"/>
    <mergeCell ref="T330:V330"/>
    <mergeCell ref="B327:C327"/>
    <mergeCell ref="D327:E327"/>
    <mergeCell ref="G327:H327"/>
    <mergeCell ref="I327:K327"/>
    <mergeCell ref="L327:M327"/>
    <mergeCell ref="O327:P327"/>
    <mergeCell ref="Q327:S327"/>
    <mergeCell ref="T327:V327"/>
    <mergeCell ref="B328:C328"/>
    <mergeCell ref="D328:E328"/>
    <mergeCell ref="G328:H328"/>
    <mergeCell ref="I328:K328"/>
    <mergeCell ref="L328:M328"/>
    <mergeCell ref="O328:P328"/>
    <mergeCell ref="Q328:S328"/>
    <mergeCell ref="T328:V328"/>
    <mergeCell ref="B329:C329"/>
    <mergeCell ref="D329:E329"/>
    <mergeCell ref="G329:H329"/>
    <mergeCell ref="I329:K329"/>
    <mergeCell ref="L329:M329"/>
    <mergeCell ref="O329:P329"/>
    <mergeCell ref="Q329:S329"/>
    <mergeCell ref="T329:V329"/>
    <mergeCell ref="B324:C324"/>
    <mergeCell ref="D324:E324"/>
    <mergeCell ref="G324:H324"/>
    <mergeCell ref="I324:K324"/>
    <mergeCell ref="L324:M324"/>
    <mergeCell ref="O324:P324"/>
    <mergeCell ref="Q324:S324"/>
    <mergeCell ref="T324:V324"/>
    <mergeCell ref="B325:C325"/>
    <mergeCell ref="D325:E325"/>
    <mergeCell ref="G325:H325"/>
    <mergeCell ref="I325:K325"/>
    <mergeCell ref="L325:M325"/>
    <mergeCell ref="O325:P325"/>
    <mergeCell ref="Q325:S325"/>
    <mergeCell ref="T325:V325"/>
    <mergeCell ref="B326:C326"/>
    <mergeCell ref="D326:E326"/>
    <mergeCell ref="G326:H326"/>
    <mergeCell ref="I326:K326"/>
    <mergeCell ref="L326:M326"/>
    <mergeCell ref="O326:P326"/>
    <mergeCell ref="Q326:S326"/>
    <mergeCell ref="T326:V326"/>
    <mergeCell ref="B321:C321"/>
    <mergeCell ref="D321:E321"/>
    <mergeCell ref="G321:H321"/>
    <mergeCell ref="I321:K321"/>
    <mergeCell ref="L321:M321"/>
    <mergeCell ref="O321:P321"/>
    <mergeCell ref="Q321:S321"/>
    <mergeCell ref="T321:V321"/>
    <mergeCell ref="B322:C322"/>
    <mergeCell ref="D322:E322"/>
    <mergeCell ref="G322:H322"/>
    <mergeCell ref="I322:K322"/>
    <mergeCell ref="L322:M322"/>
    <mergeCell ref="O322:P322"/>
    <mergeCell ref="Q322:S322"/>
    <mergeCell ref="T322:V322"/>
    <mergeCell ref="B323:C323"/>
    <mergeCell ref="D323:E323"/>
    <mergeCell ref="G323:H323"/>
    <mergeCell ref="I323:K323"/>
    <mergeCell ref="L323:M323"/>
    <mergeCell ref="O323:P323"/>
    <mergeCell ref="Q323:S323"/>
    <mergeCell ref="T323:V323"/>
    <mergeCell ref="B318:C318"/>
    <mergeCell ref="D318:E318"/>
    <mergeCell ref="G318:H318"/>
    <mergeCell ref="I318:K318"/>
    <mergeCell ref="L318:M318"/>
    <mergeCell ref="O318:P318"/>
    <mergeCell ref="Q318:S318"/>
    <mergeCell ref="T318:V318"/>
    <mergeCell ref="B319:C319"/>
    <mergeCell ref="D319:E319"/>
    <mergeCell ref="G319:H319"/>
    <mergeCell ref="I319:K319"/>
    <mergeCell ref="L319:M319"/>
    <mergeCell ref="O319:P319"/>
    <mergeCell ref="Q319:S319"/>
    <mergeCell ref="T319:V319"/>
    <mergeCell ref="B320:C320"/>
    <mergeCell ref="D320:E320"/>
    <mergeCell ref="G320:H320"/>
    <mergeCell ref="I320:K320"/>
    <mergeCell ref="L320:M320"/>
    <mergeCell ref="O320:P320"/>
    <mergeCell ref="Q320:S320"/>
    <mergeCell ref="T320:V320"/>
    <mergeCell ref="B315:C315"/>
    <mergeCell ref="D315:E315"/>
    <mergeCell ref="G315:H315"/>
    <mergeCell ref="I315:K315"/>
    <mergeCell ref="L315:M315"/>
    <mergeCell ref="O315:P315"/>
    <mergeCell ref="Q315:S315"/>
    <mergeCell ref="T315:V315"/>
    <mergeCell ref="B316:C316"/>
    <mergeCell ref="D316:E316"/>
    <mergeCell ref="G316:H316"/>
    <mergeCell ref="I316:K316"/>
    <mergeCell ref="L316:M316"/>
    <mergeCell ref="O316:P316"/>
    <mergeCell ref="Q316:S316"/>
    <mergeCell ref="T316:V316"/>
    <mergeCell ref="B317:C317"/>
    <mergeCell ref="D317:E317"/>
    <mergeCell ref="G317:H317"/>
    <mergeCell ref="I317:K317"/>
    <mergeCell ref="L317:M317"/>
    <mergeCell ref="O317:P317"/>
    <mergeCell ref="Q317:S317"/>
    <mergeCell ref="T317:V317"/>
    <mergeCell ref="B312:C312"/>
    <mergeCell ref="D312:E312"/>
    <mergeCell ref="G312:H312"/>
    <mergeCell ref="I312:K312"/>
    <mergeCell ref="L312:M312"/>
    <mergeCell ref="O312:P312"/>
    <mergeCell ref="Q312:S312"/>
    <mergeCell ref="T312:V312"/>
    <mergeCell ref="B313:C313"/>
    <mergeCell ref="D313:E313"/>
    <mergeCell ref="G313:H313"/>
    <mergeCell ref="I313:K313"/>
    <mergeCell ref="L313:M313"/>
    <mergeCell ref="O313:P313"/>
    <mergeCell ref="Q313:S313"/>
    <mergeCell ref="T313:V313"/>
    <mergeCell ref="B314:C314"/>
    <mergeCell ref="D314:E314"/>
    <mergeCell ref="G314:H314"/>
    <mergeCell ref="I314:K314"/>
    <mergeCell ref="L314:M314"/>
    <mergeCell ref="O314:P314"/>
    <mergeCell ref="Q314:S314"/>
    <mergeCell ref="T314:V314"/>
    <mergeCell ref="B308:C309"/>
    <mergeCell ref="D308:S308"/>
    <mergeCell ref="T308:V309"/>
    <mergeCell ref="D309:K309"/>
    <mergeCell ref="L309:S309"/>
    <mergeCell ref="B310:C310"/>
    <mergeCell ref="D310:E310"/>
    <mergeCell ref="G310:H310"/>
    <mergeCell ref="I310:K310"/>
    <mergeCell ref="L310:M310"/>
    <mergeCell ref="O310:P310"/>
    <mergeCell ref="Q310:S310"/>
    <mergeCell ref="T310:V310"/>
    <mergeCell ref="B311:C311"/>
    <mergeCell ref="D311:E311"/>
    <mergeCell ref="G311:H311"/>
    <mergeCell ref="I311:K311"/>
    <mergeCell ref="L311:M311"/>
    <mergeCell ref="O311:P311"/>
    <mergeCell ref="Q311:S311"/>
    <mergeCell ref="T311:V311"/>
    <mergeCell ref="L293:M293"/>
    <mergeCell ref="O293:P293"/>
    <mergeCell ref="Q293:S293"/>
    <mergeCell ref="T293:V293"/>
    <mergeCell ref="B294:C294"/>
    <mergeCell ref="D294:E294"/>
    <mergeCell ref="G294:H294"/>
    <mergeCell ref="I294:K294"/>
    <mergeCell ref="L294:M294"/>
    <mergeCell ref="O294:P294"/>
    <mergeCell ref="Q294:S294"/>
    <mergeCell ref="T294:V294"/>
    <mergeCell ref="B295:C295"/>
    <mergeCell ref="D295:E295"/>
    <mergeCell ref="G295:H295"/>
    <mergeCell ref="I295:K295"/>
    <mergeCell ref="L295:M295"/>
    <mergeCell ref="O295:P295"/>
    <mergeCell ref="Q295:S295"/>
    <mergeCell ref="T295:V295"/>
    <mergeCell ref="B269:C269"/>
    <mergeCell ref="D269:E269"/>
    <mergeCell ref="G269:H269"/>
    <mergeCell ref="I269:K269"/>
    <mergeCell ref="L269:M269"/>
    <mergeCell ref="O269:P269"/>
    <mergeCell ref="Q269:S269"/>
    <mergeCell ref="T269:V269"/>
    <mergeCell ref="B291:C291"/>
    <mergeCell ref="D291:E291"/>
    <mergeCell ref="G291:H291"/>
    <mergeCell ref="I291:K291"/>
    <mergeCell ref="L291:M291"/>
    <mergeCell ref="O291:P291"/>
    <mergeCell ref="Q291:S291"/>
    <mergeCell ref="T291:V291"/>
    <mergeCell ref="B288:C288"/>
    <mergeCell ref="D288:E288"/>
    <mergeCell ref="G288:H288"/>
    <mergeCell ref="I288:K288"/>
    <mergeCell ref="L288:M288"/>
    <mergeCell ref="O288:P288"/>
    <mergeCell ref="Q288:S288"/>
    <mergeCell ref="T288:V288"/>
    <mergeCell ref="B289:C289"/>
    <mergeCell ref="D289:E289"/>
    <mergeCell ref="G289:H289"/>
    <mergeCell ref="I289:K289"/>
    <mergeCell ref="L289:M289"/>
    <mergeCell ref="O289:P289"/>
    <mergeCell ref="Q289:S289"/>
    <mergeCell ref="T289:V289"/>
    <mergeCell ref="B266:C266"/>
    <mergeCell ref="D266:E266"/>
    <mergeCell ref="G266:H266"/>
    <mergeCell ref="I266:K266"/>
    <mergeCell ref="L266:M266"/>
    <mergeCell ref="O266:P266"/>
    <mergeCell ref="Q266:S266"/>
    <mergeCell ref="T266:V266"/>
    <mergeCell ref="B267:C267"/>
    <mergeCell ref="D267:E267"/>
    <mergeCell ref="G267:H267"/>
    <mergeCell ref="I267:K267"/>
    <mergeCell ref="L267:M267"/>
    <mergeCell ref="O267:P267"/>
    <mergeCell ref="Q267:S267"/>
    <mergeCell ref="T267:V267"/>
    <mergeCell ref="B268:C268"/>
    <mergeCell ref="D268:E268"/>
    <mergeCell ref="G268:H268"/>
    <mergeCell ref="I268:K268"/>
    <mergeCell ref="L268:M268"/>
    <mergeCell ref="O268:P268"/>
    <mergeCell ref="Q268:S268"/>
    <mergeCell ref="T268:V268"/>
    <mergeCell ref="B241:C241"/>
    <mergeCell ref="D241:E241"/>
    <mergeCell ref="G241:H241"/>
    <mergeCell ref="I241:K241"/>
    <mergeCell ref="L241:M241"/>
    <mergeCell ref="O241:P241"/>
    <mergeCell ref="Q241:S241"/>
    <mergeCell ref="T241:V241"/>
    <mergeCell ref="B242:C242"/>
    <mergeCell ref="D242:E242"/>
    <mergeCell ref="G242:H242"/>
    <mergeCell ref="I242:K242"/>
    <mergeCell ref="L242:M242"/>
    <mergeCell ref="O242:P242"/>
    <mergeCell ref="Q242:S242"/>
    <mergeCell ref="T242:V242"/>
    <mergeCell ref="B265:C265"/>
    <mergeCell ref="D265:E265"/>
    <mergeCell ref="G265:H265"/>
    <mergeCell ref="I265:K265"/>
    <mergeCell ref="L265:M265"/>
    <mergeCell ref="O265:P265"/>
    <mergeCell ref="Q265:S265"/>
    <mergeCell ref="T265:V265"/>
    <mergeCell ref="B262:C262"/>
    <mergeCell ref="D262:E262"/>
    <mergeCell ref="G262:H262"/>
    <mergeCell ref="I262:K262"/>
    <mergeCell ref="L262:M262"/>
    <mergeCell ref="O262:P262"/>
    <mergeCell ref="Q262:S262"/>
    <mergeCell ref="T262:V262"/>
    <mergeCell ref="B217:C217"/>
    <mergeCell ref="D217:E217"/>
    <mergeCell ref="G217:H217"/>
    <mergeCell ref="I217:K217"/>
    <mergeCell ref="L217:M217"/>
    <mergeCell ref="O217:P217"/>
    <mergeCell ref="Q217:S217"/>
    <mergeCell ref="T217:V217"/>
    <mergeCell ref="B238:C238"/>
    <mergeCell ref="D238:E238"/>
    <mergeCell ref="G238:H238"/>
    <mergeCell ref="I238:K238"/>
    <mergeCell ref="L238:M238"/>
    <mergeCell ref="O238:P238"/>
    <mergeCell ref="Q238:S238"/>
    <mergeCell ref="T238:V238"/>
    <mergeCell ref="B239:C239"/>
    <mergeCell ref="D239:E239"/>
    <mergeCell ref="G239:H239"/>
    <mergeCell ref="I239:K239"/>
    <mergeCell ref="L239:M239"/>
    <mergeCell ref="O239:P239"/>
    <mergeCell ref="Q239:S239"/>
    <mergeCell ref="T239:V239"/>
    <mergeCell ref="B237:C237"/>
    <mergeCell ref="D237:E237"/>
    <mergeCell ref="G237:H237"/>
    <mergeCell ref="I237:K237"/>
    <mergeCell ref="L237:M237"/>
    <mergeCell ref="O237:P237"/>
    <mergeCell ref="Q237:S237"/>
    <mergeCell ref="T237:V237"/>
    <mergeCell ref="B214:C214"/>
    <mergeCell ref="D214:E214"/>
    <mergeCell ref="G214:H214"/>
    <mergeCell ref="I214:K214"/>
    <mergeCell ref="L214:M214"/>
    <mergeCell ref="O214:P214"/>
    <mergeCell ref="Q214:S214"/>
    <mergeCell ref="T214:V214"/>
    <mergeCell ref="B215:C215"/>
    <mergeCell ref="D215:E215"/>
    <mergeCell ref="G215:H215"/>
    <mergeCell ref="I215:K215"/>
    <mergeCell ref="L215:M215"/>
    <mergeCell ref="O215:P215"/>
    <mergeCell ref="Q215:S215"/>
    <mergeCell ref="T215:V215"/>
    <mergeCell ref="B216:C216"/>
    <mergeCell ref="D216:E216"/>
    <mergeCell ref="G216:H216"/>
    <mergeCell ref="I216:K216"/>
    <mergeCell ref="L216:M216"/>
    <mergeCell ref="O216:P216"/>
    <mergeCell ref="Q216:S216"/>
    <mergeCell ref="T216:V216"/>
    <mergeCell ref="B213:C213"/>
    <mergeCell ref="D213:E213"/>
    <mergeCell ref="G213:H213"/>
    <mergeCell ref="I213:K213"/>
    <mergeCell ref="L213:M213"/>
    <mergeCell ref="O213:P213"/>
    <mergeCell ref="Q213:S213"/>
    <mergeCell ref="T213:V213"/>
    <mergeCell ref="B209:C209"/>
    <mergeCell ref="D209:E209"/>
    <mergeCell ref="G209:H209"/>
    <mergeCell ref="I209:K209"/>
    <mergeCell ref="L209:M209"/>
    <mergeCell ref="O209:P209"/>
    <mergeCell ref="Q209:S209"/>
    <mergeCell ref="T209:V209"/>
    <mergeCell ref="B210:C210"/>
    <mergeCell ref="D210:E210"/>
    <mergeCell ref="G210:H210"/>
    <mergeCell ref="I210:K210"/>
    <mergeCell ref="L210:M210"/>
    <mergeCell ref="O210:P210"/>
    <mergeCell ref="Q210:S210"/>
    <mergeCell ref="T210:V210"/>
    <mergeCell ref="B187:C187"/>
    <mergeCell ref="D187:E187"/>
    <mergeCell ref="G187:H187"/>
    <mergeCell ref="I187:K187"/>
    <mergeCell ref="L187:M187"/>
    <mergeCell ref="O187:P187"/>
    <mergeCell ref="Q187:S187"/>
    <mergeCell ref="T187:V187"/>
    <mergeCell ref="B188:C188"/>
    <mergeCell ref="D188:E188"/>
    <mergeCell ref="G188:H188"/>
    <mergeCell ref="I188:K188"/>
    <mergeCell ref="L188:M188"/>
    <mergeCell ref="O188:P188"/>
    <mergeCell ref="Q188:S188"/>
    <mergeCell ref="T188:V188"/>
    <mergeCell ref="B189:C189"/>
    <mergeCell ref="D189:E189"/>
    <mergeCell ref="G189:H189"/>
    <mergeCell ref="I189:K189"/>
    <mergeCell ref="L189:M189"/>
    <mergeCell ref="O189:P189"/>
    <mergeCell ref="Q189:S189"/>
    <mergeCell ref="T189:V189"/>
    <mergeCell ref="B162:C162"/>
    <mergeCell ref="D162:E162"/>
    <mergeCell ref="G162:H162"/>
    <mergeCell ref="I162:K162"/>
    <mergeCell ref="L162:M162"/>
    <mergeCell ref="O162:P162"/>
    <mergeCell ref="Q162:S162"/>
    <mergeCell ref="T162:V162"/>
    <mergeCell ref="B163:C163"/>
    <mergeCell ref="D163:E163"/>
    <mergeCell ref="G163:H163"/>
    <mergeCell ref="I163:K163"/>
    <mergeCell ref="L163:M163"/>
    <mergeCell ref="O163:P163"/>
    <mergeCell ref="Q163:S163"/>
    <mergeCell ref="T163:V163"/>
    <mergeCell ref="B185:C185"/>
    <mergeCell ref="D185:E185"/>
    <mergeCell ref="G185:H185"/>
    <mergeCell ref="I185:K185"/>
    <mergeCell ref="L185:M185"/>
    <mergeCell ref="O185:P185"/>
    <mergeCell ref="Q185:S185"/>
    <mergeCell ref="T185:V185"/>
    <mergeCell ref="B184:C184"/>
    <mergeCell ref="D184:E184"/>
    <mergeCell ref="G184:H184"/>
    <mergeCell ref="I184:K184"/>
    <mergeCell ref="L184:M184"/>
    <mergeCell ref="O184:P184"/>
    <mergeCell ref="Q184:S184"/>
    <mergeCell ref="T184:V184"/>
    <mergeCell ref="B139:C139"/>
    <mergeCell ref="D139:E139"/>
    <mergeCell ref="G139:H139"/>
    <mergeCell ref="I139:K139"/>
    <mergeCell ref="L139:M139"/>
    <mergeCell ref="O139:P139"/>
    <mergeCell ref="Q139:S139"/>
    <mergeCell ref="T139:V139"/>
    <mergeCell ref="B159:C159"/>
    <mergeCell ref="D159:E159"/>
    <mergeCell ref="G159:H159"/>
    <mergeCell ref="I159:K159"/>
    <mergeCell ref="L159:M159"/>
    <mergeCell ref="O159:P159"/>
    <mergeCell ref="Q159:S159"/>
    <mergeCell ref="T159:V159"/>
    <mergeCell ref="B160:C160"/>
    <mergeCell ref="D160:E160"/>
    <mergeCell ref="G160:H160"/>
    <mergeCell ref="I160:K160"/>
    <mergeCell ref="L160:M160"/>
    <mergeCell ref="O160:P160"/>
    <mergeCell ref="Q160:S160"/>
    <mergeCell ref="T160:V160"/>
    <mergeCell ref="B158:C158"/>
    <mergeCell ref="D158:E158"/>
    <mergeCell ref="G158:H158"/>
    <mergeCell ref="I158:K158"/>
    <mergeCell ref="L158:M158"/>
    <mergeCell ref="O158:P158"/>
    <mergeCell ref="Q158:S158"/>
    <mergeCell ref="T158:V158"/>
    <mergeCell ref="B113:C113"/>
    <mergeCell ref="D113:E113"/>
    <mergeCell ref="G113:H113"/>
    <mergeCell ref="I113:K113"/>
    <mergeCell ref="L113:M113"/>
    <mergeCell ref="O113:P113"/>
    <mergeCell ref="Q113:S113"/>
    <mergeCell ref="T113:V113"/>
    <mergeCell ref="B114:C114"/>
    <mergeCell ref="D114:E114"/>
    <mergeCell ref="G114:H114"/>
    <mergeCell ref="I114:K114"/>
    <mergeCell ref="L114:M114"/>
    <mergeCell ref="O114:P114"/>
    <mergeCell ref="Q114:S114"/>
    <mergeCell ref="T114:V114"/>
    <mergeCell ref="B138:C138"/>
    <mergeCell ref="D138:E138"/>
    <mergeCell ref="G138:H138"/>
    <mergeCell ref="I138:K138"/>
    <mergeCell ref="L138:M138"/>
    <mergeCell ref="O138:P138"/>
    <mergeCell ref="Q138:S138"/>
    <mergeCell ref="T138:V138"/>
    <mergeCell ref="B133:C133"/>
    <mergeCell ref="D133:E133"/>
    <mergeCell ref="G133:H133"/>
    <mergeCell ref="I133:K133"/>
    <mergeCell ref="L133:M133"/>
    <mergeCell ref="O133:P133"/>
    <mergeCell ref="Q133:S133"/>
    <mergeCell ref="T133:V133"/>
    <mergeCell ref="AI84:AJ84"/>
    <mergeCell ref="AL84:AM84"/>
    <mergeCell ref="AN84:AP84"/>
    <mergeCell ref="AQ84:AS84"/>
    <mergeCell ref="B85:C85"/>
    <mergeCell ref="D85:E85"/>
    <mergeCell ref="G85:H85"/>
    <mergeCell ref="I85:K85"/>
    <mergeCell ref="L85:M85"/>
    <mergeCell ref="O85:P85"/>
    <mergeCell ref="Q85:S85"/>
    <mergeCell ref="T85:V85"/>
    <mergeCell ref="Y85:Z85"/>
    <mergeCell ref="AA85:AB85"/>
    <mergeCell ref="AD85:AE85"/>
    <mergeCell ref="AF85:AH85"/>
    <mergeCell ref="AI85:AJ85"/>
    <mergeCell ref="AL85:AM85"/>
    <mergeCell ref="AN85:AP85"/>
    <mergeCell ref="AQ85:AS85"/>
    <mergeCell ref="Q60:S60"/>
    <mergeCell ref="T60:V60"/>
    <mergeCell ref="Y60:Z60"/>
    <mergeCell ref="AA60:AB60"/>
    <mergeCell ref="AD60:AE60"/>
    <mergeCell ref="AF60:AH60"/>
    <mergeCell ref="AI60:AJ60"/>
    <mergeCell ref="AL60:AM60"/>
    <mergeCell ref="AN60:AP60"/>
    <mergeCell ref="AQ60:AS60"/>
    <mergeCell ref="B61:C61"/>
    <mergeCell ref="D61:E61"/>
    <mergeCell ref="G61:H61"/>
    <mergeCell ref="I61:K61"/>
    <mergeCell ref="L61:M61"/>
    <mergeCell ref="O61:P61"/>
    <mergeCell ref="Q61:S61"/>
    <mergeCell ref="T61:V61"/>
    <mergeCell ref="Y61:Z61"/>
    <mergeCell ref="AA61:AB61"/>
    <mergeCell ref="AD61:AE61"/>
    <mergeCell ref="AF61:AH61"/>
    <mergeCell ref="AI61:AJ61"/>
    <mergeCell ref="AL61:AM61"/>
    <mergeCell ref="AN61:AP61"/>
    <mergeCell ref="AQ61:AS61"/>
    <mergeCell ref="B134:C134"/>
    <mergeCell ref="D134:E134"/>
    <mergeCell ref="G134:H134"/>
    <mergeCell ref="I134:K134"/>
    <mergeCell ref="L134:M134"/>
    <mergeCell ref="O134:P134"/>
    <mergeCell ref="Q134:S134"/>
    <mergeCell ref="T134:V134"/>
    <mergeCell ref="B135:C135"/>
    <mergeCell ref="D135:E135"/>
    <mergeCell ref="G135:H135"/>
    <mergeCell ref="I135:K135"/>
    <mergeCell ref="L135:M135"/>
    <mergeCell ref="O135:P135"/>
    <mergeCell ref="Q135:S135"/>
    <mergeCell ref="T135:V135"/>
    <mergeCell ref="B109:C109"/>
    <mergeCell ref="D109:E109"/>
    <mergeCell ref="G109:H109"/>
    <mergeCell ref="I109:K109"/>
    <mergeCell ref="L109:M109"/>
    <mergeCell ref="O109:P109"/>
    <mergeCell ref="Q109:S109"/>
    <mergeCell ref="T109:V109"/>
    <mergeCell ref="B110:C110"/>
    <mergeCell ref="D110:E110"/>
    <mergeCell ref="G110:H110"/>
    <mergeCell ref="I110:K110"/>
    <mergeCell ref="L110:M110"/>
    <mergeCell ref="O110:P110"/>
    <mergeCell ref="Q110:S110"/>
    <mergeCell ref="T110:V110"/>
    <mergeCell ref="B111:C111"/>
    <mergeCell ref="D111:E111"/>
    <mergeCell ref="G111:H111"/>
    <mergeCell ref="I111:K111"/>
    <mergeCell ref="L111:M111"/>
    <mergeCell ref="O111:P111"/>
    <mergeCell ref="Q111:S111"/>
    <mergeCell ref="T111:V111"/>
    <mergeCell ref="I86:K86"/>
    <mergeCell ref="L86:M86"/>
    <mergeCell ref="O86:P86"/>
    <mergeCell ref="Q86:S86"/>
    <mergeCell ref="T86:V86"/>
    <mergeCell ref="Y86:Z86"/>
    <mergeCell ref="AA86:AB86"/>
    <mergeCell ref="AD86:AE86"/>
    <mergeCell ref="AF86:AH86"/>
    <mergeCell ref="Y90:AE90"/>
    <mergeCell ref="AF90:AH90"/>
    <mergeCell ref="B107:C107"/>
    <mergeCell ref="D107:E107"/>
    <mergeCell ref="G107:H107"/>
    <mergeCell ref="I107:K107"/>
    <mergeCell ref="L107:M107"/>
    <mergeCell ref="O107:P107"/>
    <mergeCell ref="Q107:S107"/>
    <mergeCell ref="T107:V107"/>
    <mergeCell ref="B108:C108"/>
    <mergeCell ref="D108:E108"/>
    <mergeCell ref="G108:H108"/>
    <mergeCell ref="I108:K108"/>
    <mergeCell ref="L108:M108"/>
    <mergeCell ref="AI86:AJ86"/>
    <mergeCell ref="AL86:AM86"/>
    <mergeCell ref="AN86:AP86"/>
    <mergeCell ref="AQ86:AS86"/>
    <mergeCell ref="B83:C83"/>
    <mergeCell ref="D83:E83"/>
    <mergeCell ref="G83:H83"/>
    <mergeCell ref="I83:K83"/>
    <mergeCell ref="L83:M83"/>
    <mergeCell ref="O83:P83"/>
    <mergeCell ref="Q83:S83"/>
    <mergeCell ref="T83:V83"/>
    <mergeCell ref="Y83:Z83"/>
    <mergeCell ref="AA83:AB83"/>
    <mergeCell ref="AD83:AE83"/>
    <mergeCell ref="AF83:AH83"/>
    <mergeCell ref="AI83:AJ83"/>
    <mergeCell ref="AL83:AM83"/>
    <mergeCell ref="AN83:AP83"/>
    <mergeCell ref="AQ83:AS83"/>
    <mergeCell ref="B84:C84"/>
    <mergeCell ref="D84:E84"/>
    <mergeCell ref="G84:H84"/>
    <mergeCell ref="I84:K84"/>
    <mergeCell ref="L84:M84"/>
    <mergeCell ref="O84:P84"/>
    <mergeCell ref="Q84:S84"/>
    <mergeCell ref="T84:V84"/>
    <mergeCell ref="Y84:Z84"/>
    <mergeCell ref="AA84:AB84"/>
    <mergeCell ref="AD84:AE84"/>
    <mergeCell ref="AF84:AH84"/>
    <mergeCell ref="B58:C58"/>
    <mergeCell ref="D58:E58"/>
    <mergeCell ref="G58:H58"/>
    <mergeCell ref="I58:K58"/>
    <mergeCell ref="L58:M58"/>
    <mergeCell ref="O58:P58"/>
    <mergeCell ref="Q58:S58"/>
    <mergeCell ref="T58:V58"/>
    <mergeCell ref="Y58:Z58"/>
    <mergeCell ref="AA58:AB58"/>
    <mergeCell ref="AD58:AE58"/>
    <mergeCell ref="AF58:AH58"/>
    <mergeCell ref="AI58:AJ58"/>
    <mergeCell ref="AL58:AM58"/>
    <mergeCell ref="AN58:AP58"/>
    <mergeCell ref="AQ58:AS58"/>
    <mergeCell ref="B87:C87"/>
    <mergeCell ref="D87:E87"/>
    <mergeCell ref="G87:H87"/>
    <mergeCell ref="I87:K87"/>
    <mergeCell ref="L87:M87"/>
    <mergeCell ref="O87:P87"/>
    <mergeCell ref="Q87:S87"/>
    <mergeCell ref="T87:V87"/>
    <mergeCell ref="Y87:Z87"/>
    <mergeCell ref="AA87:AB87"/>
    <mergeCell ref="AD87:AE87"/>
    <mergeCell ref="AF87:AH87"/>
    <mergeCell ref="AI87:AJ87"/>
    <mergeCell ref="AL87:AM87"/>
    <mergeCell ref="AN87:AP87"/>
    <mergeCell ref="AQ87:AS87"/>
    <mergeCell ref="Q62:S62"/>
    <mergeCell ref="T62:V62"/>
    <mergeCell ref="Y62:Z62"/>
    <mergeCell ref="AA62:AB62"/>
    <mergeCell ref="AD62:AE62"/>
    <mergeCell ref="AF62:AH62"/>
    <mergeCell ref="AI62:AJ62"/>
    <mergeCell ref="AL62:AM62"/>
    <mergeCell ref="AN62:AP62"/>
    <mergeCell ref="AQ62:AS62"/>
    <mergeCell ref="B59:C59"/>
    <mergeCell ref="D59:E59"/>
    <mergeCell ref="G59:H59"/>
    <mergeCell ref="I59:K59"/>
    <mergeCell ref="L59:M59"/>
    <mergeCell ref="O59:P59"/>
    <mergeCell ref="Q59:S59"/>
    <mergeCell ref="T59:V59"/>
    <mergeCell ref="Y59:Z59"/>
    <mergeCell ref="AA59:AB59"/>
    <mergeCell ref="AD59:AE59"/>
    <mergeCell ref="AF59:AH59"/>
    <mergeCell ref="AI59:AJ59"/>
    <mergeCell ref="AL59:AM59"/>
    <mergeCell ref="AN59:AP59"/>
    <mergeCell ref="AQ59:AS59"/>
    <mergeCell ref="B60:C60"/>
    <mergeCell ref="D60:E60"/>
    <mergeCell ref="G60:H60"/>
    <mergeCell ref="I60:K60"/>
    <mergeCell ref="L60:M60"/>
    <mergeCell ref="O60:P60"/>
    <mergeCell ref="AI90:AM90"/>
    <mergeCell ref="AN90:AP90"/>
    <mergeCell ref="AQ90:AS90"/>
    <mergeCell ref="Y88:Z88"/>
    <mergeCell ref="AA88:AB88"/>
    <mergeCell ref="AD88:AE88"/>
    <mergeCell ref="AF88:AH88"/>
    <mergeCell ref="AI88:AJ88"/>
    <mergeCell ref="AL88:AM88"/>
    <mergeCell ref="AN88:AP88"/>
    <mergeCell ref="AQ88:AS88"/>
    <mergeCell ref="Y89:Z89"/>
    <mergeCell ref="AA89:AB89"/>
    <mergeCell ref="AD89:AE89"/>
    <mergeCell ref="AF89:AH89"/>
    <mergeCell ref="AI89:AJ89"/>
    <mergeCell ref="AL89:AM89"/>
    <mergeCell ref="AN89:AP89"/>
    <mergeCell ref="AQ89:AS89"/>
    <mergeCell ref="Y81:Z81"/>
    <mergeCell ref="AA81:AB81"/>
    <mergeCell ref="AD81:AE81"/>
    <mergeCell ref="AF81:AH81"/>
    <mergeCell ref="AI81:AJ81"/>
    <mergeCell ref="AL81:AM81"/>
    <mergeCell ref="AN81:AP81"/>
    <mergeCell ref="AQ81:AS81"/>
    <mergeCell ref="Y82:Z82"/>
    <mergeCell ref="AA82:AB82"/>
    <mergeCell ref="AD82:AE82"/>
    <mergeCell ref="AF82:AH82"/>
    <mergeCell ref="AI82:AJ82"/>
    <mergeCell ref="AL82:AM82"/>
    <mergeCell ref="AN82:AP82"/>
    <mergeCell ref="AQ82:AS82"/>
    <mergeCell ref="Y79:Z79"/>
    <mergeCell ref="AA79:AB79"/>
    <mergeCell ref="AD79:AE79"/>
    <mergeCell ref="AF79:AH79"/>
    <mergeCell ref="AI79:AJ79"/>
    <mergeCell ref="AL79:AM79"/>
    <mergeCell ref="AN79:AP79"/>
    <mergeCell ref="AQ79:AS79"/>
    <mergeCell ref="Y80:Z80"/>
    <mergeCell ref="AA80:AB80"/>
    <mergeCell ref="AD80:AE80"/>
    <mergeCell ref="AF80:AH80"/>
    <mergeCell ref="AI80:AJ80"/>
    <mergeCell ref="AL80:AM80"/>
    <mergeCell ref="AN80:AP80"/>
    <mergeCell ref="AQ80:AS80"/>
    <mergeCell ref="Y77:Z77"/>
    <mergeCell ref="AA77:AB77"/>
    <mergeCell ref="AD77:AE77"/>
    <mergeCell ref="AF77:AH77"/>
    <mergeCell ref="AI77:AJ77"/>
    <mergeCell ref="AL77:AM77"/>
    <mergeCell ref="AN77:AP77"/>
    <mergeCell ref="AQ77:AS77"/>
    <mergeCell ref="Y78:Z78"/>
    <mergeCell ref="AA78:AB78"/>
    <mergeCell ref="AD78:AE78"/>
    <mergeCell ref="AF78:AH78"/>
    <mergeCell ref="AI78:AJ78"/>
    <mergeCell ref="AL78:AM78"/>
    <mergeCell ref="AN78:AP78"/>
    <mergeCell ref="AQ78:AS78"/>
    <mergeCell ref="Y75:Z75"/>
    <mergeCell ref="AA75:AB75"/>
    <mergeCell ref="AD75:AE75"/>
    <mergeCell ref="AF75:AH75"/>
    <mergeCell ref="AI75:AJ75"/>
    <mergeCell ref="AL75:AM75"/>
    <mergeCell ref="AN75:AP75"/>
    <mergeCell ref="AQ75:AS75"/>
    <mergeCell ref="Y76:Z76"/>
    <mergeCell ref="AA76:AB76"/>
    <mergeCell ref="AD76:AE76"/>
    <mergeCell ref="AF76:AH76"/>
    <mergeCell ref="AI76:AJ76"/>
    <mergeCell ref="AL76:AM76"/>
    <mergeCell ref="AN76:AP76"/>
    <mergeCell ref="AQ76:AS76"/>
    <mergeCell ref="Y73:Z73"/>
    <mergeCell ref="AA73:AB73"/>
    <mergeCell ref="AD73:AE73"/>
    <mergeCell ref="AF73:AH73"/>
    <mergeCell ref="AI73:AJ73"/>
    <mergeCell ref="AL73:AM73"/>
    <mergeCell ref="AN73:AP73"/>
    <mergeCell ref="AQ73:AS73"/>
    <mergeCell ref="Y74:Z74"/>
    <mergeCell ref="AA74:AB74"/>
    <mergeCell ref="AD74:AE74"/>
    <mergeCell ref="AF74:AH74"/>
    <mergeCell ref="AI74:AJ74"/>
    <mergeCell ref="AL74:AM74"/>
    <mergeCell ref="AN74:AP74"/>
    <mergeCell ref="AQ74:AS74"/>
    <mergeCell ref="Y71:Z71"/>
    <mergeCell ref="AA71:AB71"/>
    <mergeCell ref="AD71:AE71"/>
    <mergeCell ref="AF71:AH71"/>
    <mergeCell ref="AI71:AJ71"/>
    <mergeCell ref="AL71:AM71"/>
    <mergeCell ref="AN71:AP71"/>
    <mergeCell ref="AQ71:AS71"/>
    <mergeCell ref="Y72:Z72"/>
    <mergeCell ref="AA72:AB72"/>
    <mergeCell ref="AD72:AE72"/>
    <mergeCell ref="AF72:AH72"/>
    <mergeCell ref="AI72:AJ72"/>
    <mergeCell ref="AL72:AM72"/>
    <mergeCell ref="AN72:AP72"/>
    <mergeCell ref="AQ72:AS72"/>
    <mergeCell ref="Y68:Z69"/>
    <mergeCell ref="AA68:AP68"/>
    <mergeCell ref="AQ68:AS69"/>
    <mergeCell ref="AA69:AH69"/>
    <mergeCell ref="AI69:AP69"/>
    <mergeCell ref="Y70:Z70"/>
    <mergeCell ref="AA70:AB70"/>
    <mergeCell ref="AD70:AE70"/>
    <mergeCell ref="AF70:AH70"/>
    <mergeCell ref="AI70:AJ70"/>
    <mergeCell ref="AL70:AM70"/>
    <mergeCell ref="AN70:AP70"/>
    <mergeCell ref="AQ70:AS70"/>
    <mergeCell ref="Y64:Z64"/>
    <mergeCell ref="AA64:AB64"/>
    <mergeCell ref="AD64:AE64"/>
    <mergeCell ref="AF64:AH64"/>
    <mergeCell ref="AI64:AJ64"/>
    <mergeCell ref="AL64:AM64"/>
    <mergeCell ref="AN64:AP64"/>
    <mergeCell ref="AQ64:AS64"/>
    <mergeCell ref="Y65:AE65"/>
    <mergeCell ref="AF65:AH65"/>
    <mergeCell ref="AI65:AM65"/>
    <mergeCell ref="AN65:AP65"/>
    <mergeCell ref="AQ65:AS65"/>
    <mergeCell ref="Y57:Z57"/>
    <mergeCell ref="AA57:AB57"/>
    <mergeCell ref="AD57:AE57"/>
    <mergeCell ref="AF57:AH57"/>
    <mergeCell ref="AI57:AJ57"/>
    <mergeCell ref="AL57:AM57"/>
    <mergeCell ref="AN57:AP57"/>
    <mergeCell ref="AQ57:AS57"/>
    <mergeCell ref="Y63:Z63"/>
    <mergeCell ref="AA63:AB63"/>
    <mergeCell ref="AD63:AE63"/>
    <mergeCell ref="AF63:AH63"/>
    <mergeCell ref="AI63:AJ63"/>
    <mergeCell ref="AL63:AM63"/>
    <mergeCell ref="AN63:AP63"/>
    <mergeCell ref="AQ63:AS63"/>
    <mergeCell ref="Y55:Z55"/>
    <mergeCell ref="AA55:AB55"/>
    <mergeCell ref="AD55:AE55"/>
    <mergeCell ref="AF55:AH55"/>
    <mergeCell ref="AI55:AJ55"/>
    <mergeCell ref="AL55:AM55"/>
    <mergeCell ref="AN55:AP55"/>
    <mergeCell ref="AQ55:AS55"/>
    <mergeCell ref="Y56:Z56"/>
    <mergeCell ref="AA56:AB56"/>
    <mergeCell ref="AD56:AE56"/>
    <mergeCell ref="AF56:AH56"/>
    <mergeCell ref="AI56:AJ56"/>
    <mergeCell ref="AL56:AM56"/>
    <mergeCell ref="AN56:AP56"/>
    <mergeCell ref="AQ56:AS56"/>
    <mergeCell ref="Y53:Z53"/>
    <mergeCell ref="AA53:AB53"/>
    <mergeCell ref="AD53:AE53"/>
    <mergeCell ref="AF53:AH53"/>
    <mergeCell ref="AI53:AJ53"/>
    <mergeCell ref="AL53:AM53"/>
    <mergeCell ref="AN53:AP53"/>
    <mergeCell ref="AQ53:AS53"/>
    <mergeCell ref="Y54:Z54"/>
    <mergeCell ref="AA54:AB54"/>
    <mergeCell ref="AD54:AE54"/>
    <mergeCell ref="AF54:AH54"/>
    <mergeCell ref="AI54:AJ54"/>
    <mergeCell ref="AL54:AM54"/>
    <mergeCell ref="AN54:AP54"/>
    <mergeCell ref="AQ54:AS54"/>
    <mergeCell ref="Y51:Z51"/>
    <mergeCell ref="AA51:AB51"/>
    <mergeCell ref="AD51:AE51"/>
    <mergeCell ref="AF51:AH51"/>
    <mergeCell ref="AI51:AJ51"/>
    <mergeCell ref="AL51:AM51"/>
    <mergeCell ref="AN51:AP51"/>
    <mergeCell ref="AQ51:AS51"/>
    <mergeCell ref="Y52:Z52"/>
    <mergeCell ref="AA52:AB52"/>
    <mergeCell ref="AD52:AE52"/>
    <mergeCell ref="AF52:AH52"/>
    <mergeCell ref="AI52:AJ52"/>
    <mergeCell ref="AL52:AM52"/>
    <mergeCell ref="AN52:AP52"/>
    <mergeCell ref="AQ52:AS52"/>
    <mergeCell ref="Y49:Z49"/>
    <mergeCell ref="AA49:AB49"/>
    <mergeCell ref="AD49:AE49"/>
    <mergeCell ref="AF49:AH49"/>
    <mergeCell ref="AI49:AJ49"/>
    <mergeCell ref="AL49:AM49"/>
    <mergeCell ref="AN49:AP49"/>
    <mergeCell ref="AQ49:AS49"/>
    <mergeCell ref="Y50:Z50"/>
    <mergeCell ref="AA50:AB50"/>
    <mergeCell ref="AD50:AE50"/>
    <mergeCell ref="AF50:AH50"/>
    <mergeCell ref="AI50:AJ50"/>
    <mergeCell ref="AL50:AM50"/>
    <mergeCell ref="AN50:AP50"/>
    <mergeCell ref="AQ50:AS50"/>
    <mergeCell ref="Y47:Z47"/>
    <mergeCell ref="AA47:AB47"/>
    <mergeCell ref="AD47:AE47"/>
    <mergeCell ref="AF47:AH47"/>
    <mergeCell ref="AI47:AJ47"/>
    <mergeCell ref="AL47:AM47"/>
    <mergeCell ref="AN47:AP47"/>
    <mergeCell ref="AQ47:AS47"/>
    <mergeCell ref="Y48:Z48"/>
    <mergeCell ref="AA48:AB48"/>
    <mergeCell ref="AD48:AE48"/>
    <mergeCell ref="AF48:AH48"/>
    <mergeCell ref="AI48:AJ48"/>
    <mergeCell ref="AL48:AM48"/>
    <mergeCell ref="AN48:AP48"/>
    <mergeCell ref="AQ48:AS48"/>
    <mergeCell ref="Y45:Z45"/>
    <mergeCell ref="AA45:AB45"/>
    <mergeCell ref="AD45:AE45"/>
    <mergeCell ref="AF45:AH45"/>
    <mergeCell ref="AI45:AJ45"/>
    <mergeCell ref="AL45:AM45"/>
    <mergeCell ref="AN45:AP45"/>
    <mergeCell ref="AQ45:AS45"/>
    <mergeCell ref="Y46:Z46"/>
    <mergeCell ref="AA46:AB46"/>
    <mergeCell ref="AD46:AE46"/>
    <mergeCell ref="AF46:AH46"/>
    <mergeCell ref="AI46:AJ46"/>
    <mergeCell ref="AL46:AM46"/>
    <mergeCell ref="AN46:AP46"/>
    <mergeCell ref="AQ46:AS46"/>
    <mergeCell ref="AN38:AP38"/>
    <mergeCell ref="AQ38:AS38"/>
    <mergeCell ref="AN39:AP39"/>
    <mergeCell ref="AQ39:AS39"/>
    <mergeCell ref="Y43:Z44"/>
    <mergeCell ref="AA43:AP43"/>
    <mergeCell ref="AQ43:AS44"/>
    <mergeCell ref="AA44:AH44"/>
    <mergeCell ref="AI44:AP44"/>
    <mergeCell ref="Y35:AA35"/>
    <mergeCell ref="AF35:AH35"/>
    <mergeCell ref="AM35:AP35"/>
    <mergeCell ref="Y36:AA36"/>
    <mergeCell ref="AC36:AD36"/>
    <mergeCell ref="AF36:AH36"/>
    <mergeCell ref="AJ36:AK36"/>
    <mergeCell ref="AM36:AP36"/>
    <mergeCell ref="Y37:AH37"/>
    <mergeCell ref="Y32:AE32"/>
    <mergeCell ref="AF32:AH32"/>
    <mergeCell ref="AI32:AM32"/>
    <mergeCell ref="AN32:AP32"/>
    <mergeCell ref="AQ32:AS32"/>
    <mergeCell ref="Y33:AE33"/>
    <mergeCell ref="AF33:AH33"/>
    <mergeCell ref="AI33:AM33"/>
    <mergeCell ref="AN33:AP33"/>
    <mergeCell ref="AQ33:AS33"/>
    <mergeCell ref="Y30:Z30"/>
    <mergeCell ref="AA30:AB30"/>
    <mergeCell ref="AD30:AE30"/>
    <mergeCell ref="AF30:AH30"/>
    <mergeCell ref="AI30:AJ30"/>
    <mergeCell ref="AL30:AM30"/>
    <mergeCell ref="AN30:AP30"/>
    <mergeCell ref="AQ30:AS30"/>
    <mergeCell ref="Y31:Z31"/>
    <mergeCell ref="AA31:AB31"/>
    <mergeCell ref="AD31:AE31"/>
    <mergeCell ref="AF31:AH31"/>
    <mergeCell ref="AI31:AJ31"/>
    <mergeCell ref="AL31:AM31"/>
    <mergeCell ref="AN31:AP31"/>
    <mergeCell ref="AQ31:AS31"/>
    <mergeCell ref="Y28:Z28"/>
    <mergeCell ref="AA28:AB28"/>
    <mergeCell ref="AD28:AE28"/>
    <mergeCell ref="AF28:AH28"/>
    <mergeCell ref="AI28:AJ28"/>
    <mergeCell ref="AL28:AM28"/>
    <mergeCell ref="AN28:AP28"/>
    <mergeCell ref="AQ28:AS28"/>
    <mergeCell ref="Y29:Z29"/>
    <mergeCell ref="AA29:AB29"/>
    <mergeCell ref="AD29:AE29"/>
    <mergeCell ref="AF29:AH29"/>
    <mergeCell ref="AI29:AJ29"/>
    <mergeCell ref="AL29:AM29"/>
    <mergeCell ref="AN29:AP29"/>
    <mergeCell ref="AQ29:AS29"/>
    <mergeCell ref="Y26:Z26"/>
    <mergeCell ref="AA26:AB26"/>
    <mergeCell ref="AD26:AE26"/>
    <mergeCell ref="AF26:AH26"/>
    <mergeCell ref="AI26:AJ26"/>
    <mergeCell ref="AL26:AM26"/>
    <mergeCell ref="AN26:AP26"/>
    <mergeCell ref="AQ26:AS26"/>
    <mergeCell ref="Y27:Z27"/>
    <mergeCell ref="AA27:AB27"/>
    <mergeCell ref="AD27:AE27"/>
    <mergeCell ref="AF27:AH27"/>
    <mergeCell ref="AI27:AJ27"/>
    <mergeCell ref="AL27:AM27"/>
    <mergeCell ref="AN27:AP27"/>
    <mergeCell ref="AQ27:AS27"/>
    <mergeCell ref="Y24:Z24"/>
    <mergeCell ref="AA24:AB24"/>
    <mergeCell ref="AD24:AE24"/>
    <mergeCell ref="AF24:AH24"/>
    <mergeCell ref="AI24:AJ24"/>
    <mergeCell ref="AL24:AM24"/>
    <mergeCell ref="AN24:AP24"/>
    <mergeCell ref="AQ24:AS24"/>
    <mergeCell ref="Y25:Z25"/>
    <mergeCell ref="AA25:AB25"/>
    <mergeCell ref="AD25:AE25"/>
    <mergeCell ref="AF25:AH25"/>
    <mergeCell ref="AI25:AJ25"/>
    <mergeCell ref="AL25:AM25"/>
    <mergeCell ref="AN25:AP25"/>
    <mergeCell ref="AQ25:AS25"/>
    <mergeCell ref="Y22:Z22"/>
    <mergeCell ref="AA22:AB22"/>
    <mergeCell ref="AD22:AE22"/>
    <mergeCell ref="AF22:AH22"/>
    <mergeCell ref="AI22:AJ22"/>
    <mergeCell ref="AL22:AM22"/>
    <mergeCell ref="AN22:AP22"/>
    <mergeCell ref="AQ22:AS22"/>
    <mergeCell ref="Y23:Z23"/>
    <mergeCell ref="AA23:AB23"/>
    <mergeCell ref="AD23:AE23"/>
    <mergeCell ref="AF23:AH23"/>
    <mergeCell ref="AI23:AJ23"/>
    <mergeCell ref="AL23:AM23"/>
    <mergeCell ref="AN23:AP23"/>
    <mergeCell ref="AQ23:AS23"/>
    <mergeCell ref="Y20:Z20"/>
    <mergeCell ref="AA20:AB20"/>
    <mergeCell ref="AD20:AE20"/>
    <mergeCell ref="AF20:AH20"/>
    <mergeCell ref="AI20:AJ20"/>
    <mergeCell ref="AL20:AM20"/>
    <mergeCell ref="AN20:AP20"/>
    <mergeCell ref="AQ20:AS20"/>
    <mergeCell ref="Y21:Z21"/>
    <mergeCell ref="AA21:AB21"/>
    <mergeCell ref="AD21:AE21"/>
    <mergeCell ref="AF21:AH21"/>
    <mergeCell ref="AI21:AJ21"/>
    <mergeCell ref="AL21:AM21"/>
    <mergeCell ref="AN21:AP21"/>
    <mergeCell ref="AQ21:AS21"/>
    <mergeCell ref="Y18:Z18"/>
    <mergeCell ref="AA18:AB18"/>
    <mergeCell ref="AD18:AE18"/>
    <mergeCell ref="AF18:AH18"/>
    <mergeCell ref="AI18:AJ18"/>
    <mergeCell ref="AL18:AM18"/>
    <mergeCell ref="AN18:AP18"/>
    <mergeCell ref="AQ18:AS18"/>
    <mergeCell ref="Y19:Z19"/>
    <mergeCell ref="AA19:AB19"/>
    <mergeCell ref="AD19:AE19"/>
    <mergeCell ref="AF19:AH19"/>
    <mergeCell ref="AI19:AJ19"/>
    <mergeCell ref="AL19:AM19"/>
    <mergeCell ref="AN19:AP19"/>
    <mergeCell ref="AQ19:AS19"/>
    <mergeCell ref="Y16:Z16"/>
    <mergeCell ref="AA16:AB16"/>
    <mergeCell ref="AD16:AE16"/>
    <mergeCell ref="AF16:AH16"/>
    <mergeCell ref="AI16:AJ16"/>
    <mergeCell ref="AL16:AM16"/>
    <mergeCell ref="AN16:AP16"/>
    <mergeCell ref="AQ16:AS16"/>
    <mergeCell ref="Y17:Z17"/>
    <mergeCell ref="AA17:AB17"/>
    <mergeCell ref="AD17:AE17"/>
    <mergeCell ref="AF17:AH17"/>
    <mergeCell ref="AI17:AJ17"/>
    <mergeCell ref="AL17:AM17"/>
    <mergeCell ref="AN17:AP17"/>
    <mergeCell ref="AQ17:AS17"/>
    <mergeCell ref="Y14:Z14"/>
    <mergeCell ref="AA14:AB14"/>
    <mergeCell ref="AD14:AE14"/>
    <mergeCell ref="AF14:AH14"/>
    <mergeCell ref="AI14:AJ14"/>
    <mergeCell ref="AL14:AM14"/>
    <mergeCell ref="AN14:AP14"/>
    <mergeCell ref="AQ14:AS14"/>
    <mergeCell ref="Y15:Z15"/>
    <mergeCell ref="AA15:AB15"/>
    <mergeCell ref="AD15:AE15"/>
    <mergeCell ref="AF15:AH15"/>
    <mergeCell ref="AI15:AJ15"/>
    <mergeCell ref="AL15:AM15"/>
    <mergeCell ref="AN15:AP15"/>
    <mergeCell ref="AQ15:AS15"/>
    <mergeCell ref="Y12:Z12"/>
    <mergeCell ref="AA12:AB12"/>
    <mergeCell ref="AD12:AE12"/>
    <mergeCell ref="AF12:AH12"/>
    <mergeCell ref="AI12:AJ12"/>
    <mergeCell ref="AL12:AM12"/>
    <mergeCell ref="AN12:AP12"/>
    <mergeCell ref="AQ12:AS12"/>
    <mergeCell ref="Y13:Z13"/>
    <mergeCell ref="AA13:AB13"/>
    <mergeCell ref="AD13:AE13"/>
    <mergeCell ref="AF13:AH13"/>
    <mergeCell ref="AI13:AJ13"/>
    <mergeCell ref="AL13:AM13"/>
    <mergeCell ref="AN13:AP13"/>
    <mergeCell ref="AQ13:AS13"/>
    <mergeCell ref="AA1:AM1"/>
    <mergeCell ref="AN1:AO1"/>
    <mergeCell ref="AQ1:AR1"/>
    <mergeCell ref="Y2:Z2"/>
    <mergeCell ref="AA2:AF2"/>
    <mergeCell ref="Y3:Z3"/>
    <mergeCell ref="AA3:AF3"/>
    <mergeCell ref="Y10:Z11"/>
    <mergeCell ref="AA10:AP10"/>
    <mergeCell ref="AQ10:AS11"/>
    <mergeCell ref="AA11:AH11"/>
    <mergeCell ref="AI11:AP11"/>
    <mergeCell ref="B301:C301"/>
    <mergeCell ref="D301:E301"/>
    <mergeCell ref="G301:H301"/>
    <mergeCell ref="I301:K301"/>
    <mergeCell ref="L301:M301"/>
    <mergeCell ref="O301:P301"/>
    <mergeCell ref="Q301:S301"/>
    <mergeCell ref="T301:V301"/>
    <mergeCell ref="B297:C297"/>
    <mergeCell ref="D297:E297"/>
    <mergeCell ref="G297:H297"/>
    <mergeCell ref="I297:K297"/>
    <mergeCell ref="L297:M297"/>
    <mergeCell ref="O297:P297"/>
    <mergeCell ref="Q297:S297"/>
    <mergeCell ref="T297:V297"/>
    <mergeCell ref="B298:C298"/>
    <mergeCell ref="D298:E298"/>
    <mergeCell ref="G298:H298"/>
    <mergeCell ref="I298:K298"/>
    <mergeCell ref="B302:H302"/>
    <mergeCell ref="I302:K302"/>
    <mergeCell ref="L302:P302"/>
    <mergeCell ref="Q302:S302"/>
    <mergeCell ref="T302:V302"/>
    <mergeCell ref="B299:C299"/>
    <mergeCell ref="D299:E299"/>
    <mergeCell ref="G299:H299"/>
    <mergeCell ref="I299:K299"/>
    <mergeCell ref="L299:M299"/>
    <mergeCell ref="O299:P299"/>
    <mergeCell ref="Q299:S299"/>
    <mergeCell ref="T299:V299"/>
    <mergeCell ref="B300:C300"/>
    <mergeCell ref="D300:E300"/>
    <mergeCell ref="G300:H300"/>
    <mergeCell ref="I300:K300"/>
    <mergeCell ref="L300:M300"/>
    <mergeCell ref="O300:P300"/>
    <mergeCell ref="Q300:S300"/>
    <mergeCell ref="T300:V300"/>
    <mergeCell ref="L298:M298"/>
    <mergeCell ref="O298:P298"/>
    <mergeCell ref="Q298:S298"/>
    <mergeCell ref="T298:V298"/>
    <mergeCell ref="B290:C290"/>
    <mergeCell ref="D290:E290"/>
    <mergeCell ref="G290:H290"/>
    <mergeCell ref="I290:K290"/>
    <mergeCell ref="L290:M290"/>
    <mergeCell ref="O290:P290"/>
    <mergeCell ref="Q290:S290"/>
    <mergeCell ref="T290:V290"/>
    <mergeCell ref="B296:C296"/>
    <mergeCell ref="D296:E296"/>
    <mergeCell ref="G296:H296"/>
    <mergeCell ref="I296:K296"/>
    <mergeCell ref="L296:M296"/>
    <mergeCell ref="O296:P296"/>
    <mergeCell ref="Q296:S296"/>
    <mergeCell ref="T296:V296"/>
    <mergeCell ref="B292:C292"/>
    <mergeCell ref="D292:E292"/>
    <mergeCell ref="G292:H292"/>
    <mergeCell ref="I292:K292"/>
    <mergeCell ref="L292:M292"/>
    <mergeCell ref="O292:P292"/>
    <mergeCell ref="Q292:S292"/>
    <mergeCell ref="T292:V292"/>
    <mergeCell ref="B293:C293"/>
    <mergeCell ref="D293:E293"/>
    <mergeCell ref="G293:H293"/>
    <mergeCell ref="I293:K293"/>
    <mergeCell ref="B286:C286"/>
    <mergeCell ref="D286:E286"/>
    <mergeCell ref="G286:H286"/>
    <mergeCell ref="I286:K286"/>
    <mergeCell ref="L286:M286"/>
    <mergeCell ref="O286:P286"/>
    <mergeCell ref="Q286:S286"/>
    <mergeCell ref="T286:V286"/>
    <mergeCell ref="B287:C287"/>
    <mergeCell ref="D287:E287"/>
    <mergeCell ref="G287:H287"/>
    <mergeCell ref="I287:K287"/>
    <mergeCell ref="L287:M287"/>
    <mergeCell ref="O287:P287"/>
    <mergeCell ref="Q287:S287"/>
    <mergeCell ref="T287:V287"/>
    <mergeCell ref="B284:C284"/>
    <mergeCell ref="D284:E284"/>
    <mergeCell ref="G284:H284"/>
    <mergeCell ref="I284:K284"/>
    <mergeCell ref="L284:M284"/>
    <mergeCell ref="O284:P284"/>
    <mergeCell ref="Q284:S284"/>
    <mergeCell ref="T284:V284"/>
    <mergeCell ref="B285:C285"/>
    <mergeCell ref="D285:E285"/>
    <mergeCell ref="G285:H285"/>
    <mergeCell ref="I285:K285"/>
    <mergeCell ref="L285:M285"/>
    <mergeCell ref="O285:P285"/>
    <mergeCell ref="Q285:S285"/>
    <mergeCell ref="T285:V285"/>
    <mergeCell ref="B282:C282"/>
    <mergeCell ref="D282:E282"/>
    <mergeCell ref="G282:H282"/>
    <mergeCell ref="I282:K282"/>
    <mergeCell ref="L282:M282"/>
    <mergeCell ref="O282:P282"/>
    <mergeCell ref="Q282:S282"/>
    <mergeCell ref="T282:V282"/>
    <mergeCell ref="B283:C283"/>
    <mergeCell ref="D283:E283"/>
    <mergeCell ref="G283:H283"/>
    <mergeCell ref="I283:K283"/>
    <mergeCell ref="L283:M283"/>
    <mergeCell ref="O283:P283"/>
    <mergeCell ref="Q283:S283"/>
    <mergeCell ref="T283:V283"/>
    <mergeCell ref="B277:H277"/>
    <mergeCell ref="I277:K277"/>
    <mergeCell ref="L277:P277"/>
    <mergeCell ref="Q277:S277"/>
    <mergeCell ref="T277:V277"/>
    <mergeCell ref="B280:C281"/>
    <mergeCell ref="D280:S280"/>
    <mergeCell ref="T280:V281"/>
    <mergeCell ref="D281:K281"/>
    <mergeCell ref="L281:S281"/>
    <mergeCell ref="B275:C275"/>
    <mergeCell ref="D275:E275"/>
    <mergeCell ref="G275:H275"/>
    <mergeCell ref="I275:K275"/>
    <mergeCell ref="L275:M275"/>
    <mergeCell ref="O275:P275"/>
    <mergeCell ref="Q275:S275"/>
    <mergeCell ref="T275:V275"/>
    <mergeCell ref="B276:C276"/>
    <mergeCell ref="D276:E276"/>
    <mergeCell ref="G276:H276"/>
    <mergeCell ref="I276:K276"/>
    <mergeCell ref="L276:M276"/>
    <mergeCell ref="O276:P276"/>
    <mergeCell ref="Q276:S276"/>
    <mergeCell ref="T276:V276"/>
    <mergeCell ref="B273:C273"/>
    <mergeCell ref="D273:E273"/>
    <mergeCell ref="G273:H273"/>
    <mergeCell ref="I273:K273"/>
    <mergeCell ref="L273:M273"/>
    <mergeCell ref="O273:P273"/>
    <mergeCell ref="Q273:S273"/>
    <mergeCell ref="T273:V273"/>
    <mergeCell ref="B274:C274"/>
    <mergeCell ref="D274:E274"/>
    <mergeCell ref="G274:H274"/>
    <mergeCell ref="I274:K274"/>
    <mergeCell ref="L274:M274"/>
    <mergeCell ref="O274:P274"/>
    <mergeCell ref="Q274:S274"/>
    <mergeCell ref="T274:V274"/>
    <mergeCell ref="B271:C271"/>
    <mergeCell ref="D271:E271"/>
    <mergeCell ref="G271:H271"/>
    <mergeCell ref="I271:K271"/>
    <mergeCell ref="L271:M271"/>
    <mergeCell ref="O271:P271"/>
    <mergeCell ref="Q271:S271"/>
    <mergeCell ref="T271:V271"/>
    <mergeCell ref="B272:C272"/>
    <mergeCell ref="D272:E272"/>
    <mergeCell ref="G272:H272"/>
    <mergeCell ref="I272:K272"/>
    <mergeCell ref="L272:M272"/>
    <mergeCell ref="O272:P272"/>
    <mergeCell ref="Q272:S272"/>
    <mergeCell ref="T272:V272"/>
    <mergeCell ref="B264:C264"/>
    <mergeCell ref="D264:E264"/>
    <mergeCell ref="G264:H264"/>
    <mergeCell ref="I264:K264"/>
    <mergeCell ref="L264:M264"/>
    <mergeCell ref="O264:P264"/>
    <mergeCell ref="Q264:S264"/>
    <mergeCell ref="T264:V264"/>
    <mergeCell ref="B270:C270"/>
    <mergeCell ref="D270:E270"/>
    <mergeCell ref="G270:H270"/>
    <mergeCell ref="I270:K270"/>
    <mergeCell ref="L270:M270"/>
    <mergeCell ref="O270:P270"/>
    <mergeCell ref="Q270:S270"/>
    <mergeCell ref="T270:V270"/>
    <mergeCell ref="B263:C263"/>
    <mergeCell ref="D263:E263"/>
    <mergeCell ref="G263:H263"/>
    <mergeCell ref="I263:K263"/>
    <mergeCell ref="L263:M263"/>
    <mergeCell ref="O263:P263"/>
    <mergeCell ref="Q263:S263"/>
    <mergeCell ref="T263:V263"/>
    <mergeCell ref="B260:C260"/>
    <mergeCell ref="D260:E260"/>
    <mergeCell ref="G260:H260"/>
    <mergeCell ref="I260:K260"/>
    <mergeCell ref="L260:M260"/>
    <mergeCell ref="O260:P260"/>
    <mergeCell ref="Q260:S260"/>
    <mergeCell ref="T260:V260"/>
    <mergeCell ref="B261:C261"/>
    <mergeCell ref="D261:E261"/>
    <mergeCell ref="G261:H261"/>
    <mergeCell ref="I261:K261"/>
    <mergeCell ref="L261:M261"/>
    <mergeCell ref="O261:P261"/>
    <mergeCell ref="Q261:S261"/>
    <mergeCell ref="T261:V261"/>
    <mergeCell ref="B258:C258"/>
    <mergeCell ref="D258:E258"/>
    <mergeCell ref="G258:H258"/>
    <mergeCell ref="I258:K258"/>
    <mergeCell ref="L258:M258"/>
    <mergeCell ref="O258:P258"/>
    <mergeCell ref="Q258:S258"/>
    <mergeCell ref="T258:V258"/>
    <mergeCell ref="B259:C259"/>
    <mergeCell ref="D259:E259"/>
    <mergeCell ref="G259:H259"/>
    <mergeCell ref="I259:K259"/>
    <mergeCell ref="L259:M259"/>
    <mergeCell ref="O259:P259"/>
    <mergeCell ref="Q259:S259"/>
    <mergeCell ref="T259:V259"/>
    <mergeCell ref="B255:C256"/>
    <mergeCell ref="D255:S255"/>
    <mergeCell ref="T255:V256"/>
    <mergeCell ref="D256:K256"/>
    <mergeCell ref="L256:S256"/>
    <mergeCell ref="B257:C257"/>
    <mergeCell ref="D257:E257"/>
    <mergeCell ref="G257:H257"/>
    <mergeCell ref="I257:K257"/>
    <mergeCell ref="L257:M257"/>
    <mergeCell ref="O257:P257"/>
    <mergeCell ref="Q257:S257"/>
    <mergeCell ref="T257:V257"/>
    <mergeCell ref="B248:C248"/>
    <mergeCell ref="D248:E248"/>
    <mergeCell ref="G248:H248"/>
    <mergeCell ref="I248:K248"/>
    <mergeCell ref="L248:M248"/>
    <mergeCell ref="O248:P248"/>
    <mergeCell ref="Q248:S248"/>
    <mergeCell ref="T248:V248"/>
    <mergeCell ref="B249:H249"/>
    <mergeCell ref="I249:K249"/>
    <mergeCell ref="L249:P249"/>
    <mergeCell ref="Q249:S249"/>
    <mergeCell ref="T249:V249"/>
    <mergeCell ref="B246:C246"/>
    <mergeCell ref="D246:E246"/>
    <mergeCell ref="G246:H246"/>
    <mergeCell ref="I246:K246"/>
    <mergeCell ref="L246:M246"/>
    <mergeCell ref="O246:P246"/>
    <mergeCell ref="Q246:S246"/>
    <mergeCell ref="T246:V246"/>
    <mergeCell ref="B247:C247"/>
    <mergeCell ref="D247:E247"/>
    <mergeCell ref="G247:H247"/>
    <mergeCell ref="I247:K247"/>
    <mergeCell ref="L247:M247"/>
    <mergeCell ref="O247:P247"/>
    <mergeCell ref="Q247:S247"/>
    <mergeCell ref="T247:V247"/>
    <mergeCell ref="B244:C244"/>
    <mergeCell ref="D244:E244"/>
    <mergeCell ref="G244:H244"/>
    <mergeCell ref="I244:K244"/>
    <mergeCell ref="L244:M244"/>
    <mergeCell ref="O244:P244"/>
    <mergeCell ref="Q244:S244"/>
    <mergeCell ref="T244:V244"/>
    <mergeCell ref="B245:C245"/>
    <mergeCell ref="D245:E245"/>
    <mergeCell ref="G245:H245"/>
    <mergeCell ref="I245:K245"/>
    <mergeCell ref="L245:M245"/>
    <mergeCell ref="O245:P245"/>
    <mergeCell ref="Q245:S245"/>
    <mergeCell ref="T245:V245"/>
    <mergeCell ref="B243:C243"/>
    <mergeCell ref="D243:E243"/>
    <mergeCell ref="G243:H243"/>
    <mergeCell ref="I243:K243"/>
    <mergeCell ref="L243:M243"/>
    <mergeCell ref="O243:P243"/>
    <mergeCell ref="Q243:S243"/>
    <mergeCell ref="T243:V243"/>
    <mergeCell ref="B235:C235"/>
    <mergeCell ref="D235:E235"/>
    <mergeCell ref="G235:H235"/>
    <mergeCell ref="I235:K235"/>
    <mergeCell ref="L235:M235"/>
    <mergeCell ref="O235:P235"/>
    <mergeCell ref="Q235:S235"/>
    <mergeCell ref="T235:V235"/>
    <mergeCell ref="B236:C236"/>
    <mergeCell ref="D236:E236"/>
    <mergeCell ref="G236:H236"/>
    <mergeCell ref="I236:K236"/>
    <mergeCell ref="L236:M236"/>
    <mergeCell ref="O236:P236"/>
    <mergeCell ref="Q236:S236"/>
    <mergeCell ref="T236:V236"/>
    <mergeCell ref="B240:C240"/>
    <mergeCell ref="D240:E240"/>
    <mergeCell ref="G240:H240"/>
    <mergeCell ref="I240:K240"/>
    <mergeCell ref="L240:M240"/>
    <mergeCell ref="O240:P240"/>
    <mergeCell ref="Q240:S240"/>
    <mergeCell ref="T240:V240"/>
    <mergeCell ref="B233:C233"/>
    <mergeCell ref="D233:E233"/>
    <mergeCell ref="G233:H233"/>
    <mergeCell ref="I233:K233"/>
    <mergeCell ref="L233:M233"/>
    <mergeCell ref="O233:P233"/>
    <mergeCell ref="Q233:S233"/>
    <mergeCell ref="T233:V233"/>
    <mergeCell ref="B234:C234"/>
    <mergeCell ref="D234:E234"/>
    <mergeCell ref="G234:H234"/>
    <mergeCell ref="I234:K234"/>
    <mergeCell ref="L234:M234"/>
    <mergeCell ref="O234:P234"/>
    <mergeCell ref="Q234:S234"/>
    <mergeCell ref="T234:V234"/>
    <mergeCell ref="B231:C231"/>
    <mergeCell ref="D231:E231"/>
    <mergeCell ref="G231:H231"/>
    <mergeCell ref="I231:K231"/>
    <mergeCell ref="L231:M231"/>
    <mergeCell ref="O231:P231"/>
    <mergeCell ref="Q231:S231"/>
    <mergeCell ref="T231:V231"/>
    <mergeCell ref="B232:C232"/>
    <mergeCell ref="D232:E232"/>
    <mergeCell ref="G232:H232"/>
    <mergeCell ref="I232:K232"/>
    <mergeCell ref="L232:M232"/>
    <mergeCell ref="O232:P232"/>
    <mergeCell ref="Q232:S232"/>
    <mergeCell ref="T232:V232"/>
    <mergeCell ref="B229:C229"/>
    <mergeCell ref="D229:E229"/>
    <mergeCell ref="G229:H229"/>
    <mergeCell ref="I229:K229"/>
    <mergeCell ref="L229:M229"/>
    <mergeCell ref="O229:P229"/>
    <mergeCell ref="Q229:S229"/>
    <mergeCell ref="T229:V229"/>
    <mergeCell ref="B230:C230"/>
    <mergeCell ref="D230:E230"/>
    <mergeCell ref="G230:H230"/>
    <mergeCell ref="I230:K230"/>
    <mergeCell ref="L230:M230"/>
    <mergeCell ref="O230:P230"/>
    <mergeCell ref="Q230:S230"/>
    <mergeCell ref="T230:V230"/>
    <mergeCell ref="B224:H224"/>
    <mergeCell ref="I224:K224"/>
    <mergeCell ref="L224:P224"/>
    <mergeCell ref="Q224:S224"/>
    <mergeCell ref="T224:V224"/>
    <mergeCell ref="B227:C228"/>
    <mergeCell ref="D227:S227"/>
    <mergeCell ref="T227:V228"/>
    <mergeCell ref="D228:K228"/>
    <mergeCell ref="L228:S228"/>
    <mergeCell ref="B222:C222"/>
    <mergeCell ref="D222:E222"/>
    <mergeCell ref="G222:H222"/>
    <mergeCell ref="I222:K222"/>
    <mergeCell ref="L222:M222"/>
    <mergeCell ref="O222:P222"/>
    <mergeCell ref="Q222:S222"/>
    <mergeCell ref="T222:V222"/>
    <mergeCell ref="B223:C223"/>
    <mergeCell ref="D223:E223"/>
    <mergeCell ref="G223:H223"/>
    <mergeCell ref="I223:K223"/>
    <mergeCell ref="L223:M223"/>
    <mergeCell ref="O223:P223"/>
    <mergeCell ref="Q223:S223"/>
    <mergeCell ref="T223:V223"/>
    <mergeCell ref="B220:C220"/>
    <mergeCell ref="D220:E220"/>
    <mergeCell ref="G220:H220"/>
    <mergeCell ref="I220:K220"/>
    <mergeCell ref="L220:M220"/>
    <mergeCell ref="O220:P220"/>
    <mergeCell ref="Q220:S220"/>
    <mergeCell ref="T220:V220"/>
    <mergeCell ref="B221:C221"/>
    <mergeCell ref="D221:E221"/>
    <mergeCell ref="G221:H221"/>
    <mergeCell ref="I221:K221"/>
    <mergeCell ref="L221:M221"/>
    <mergeCell ref="O221:P221"/>
    <mergeCell ref="Q221:S221"/>
    <mergeCell ref="T221:V221"/>
    <mergeCell ref="B218:C218"/>
    <mergeCell ref="D218:E218"/>
    <mergeCell ref="G218:H218"/>
    <mergeCell ref="I218:K218"/>
    <mergeCell ref="L218:M218"/>
    <mergeCell ref="O218:P218"/>
    <mergeCell ref="Q218:S218"/>
    <mergeCell ref="T218:V218"/>
    <mergeCell ref="B219:C219"/>
    <mergeCell ref="D219:E219"/>
    <mergeCell ref="G219:H219"/>
    <mergeCell ref="I219:K219"/>
    <mergeCell ref="L219:M219"/>
    <mergeCell ref="O219:P219"/>
    <mergeCell ref="Q219:S219"/>
    <mergeCell ref="T219:V219"/>
    <mergeCell ref="B211:C211"/>
    <mergeCell ref="D211:E211"/>
    <mergeCell ref="G211:H211"/>
    <mergeCell ref="I211:K211"/>
    <mergeCell ref="L211:M211"/>
    <mergeCell ref="O211:P211"/>
    <mergeCell ref="Q211:S211"/>
    <mergeCell ref="T211:V211"/>
    <mergeCell ref="B212:C212"/>
    <mergeCell ref="D212:E212"/>
    <mergeCell ref="G212:H212"/>
    <mergeCell ref="I212:K212"/>
    <mergeCell ref="L212:M212"/>
    <mergeCell ref="O212:P212"/>
    <mergeCell ref="Q212:S212"/>
    <mergeCell ref="T212:V212"/>
    <mergeCell ref="B207:C207"/>
    <mergeCell ref="D207:E207"/>
    <mergeCell ref="G207:H207"/>
    <mergeCell ref="I207:K207"/>
    <mergeCell ref="L207:M207"/>
    <mergeCell ref="O207:P207"/>
    <mergeCell ref="Q207:S207"/>
    <mergeCell ref="T207:V207"/>
    <mergeCell ref="B208:C208"/>
    <mergeCell ref="D208:E208"/>
    <mergeCell ref="G208:H208"/>
    <mergeCell ref="I208:K208"/>
    <mergeCell ref="L208:M208"/>
    <mergeCell ref="O208:P208"/>
    <mergeCell ref="Q208:S208"/>
    <mergeCell ref="T208:V208"/>
    <mergeCell ref="B205:C205"/>
    <mergeCell ref="D205:E205"/>
    <mergeCell ref="G205:H205"/>
    <mergeCell ref="I205:K205"/>
    <mergeCell ref="L205:M205"/>
    <mergeCell ref="O205:P205"/>
    <mergeCell ref="Q205:S205"/>
    <mergeCell ref="T205:V205"/>
    <mergeCell ref="B206:C206"/>
    <mergeCell ref="D206:E206"/>
    <mergeCell ref="G206:H206"/>
    <mergeCell ref="I206:K206"/>
    <mergeCell ref="L206:M206"/>
    <mergeCell ref="O206:P206"/>
    <mergeCell ref="Q206:S206"/>
    <mergeCell ref="T206:V206"/>
    <mergeCell ref="B202:C203"/>
    <mergeCell ref="D202:S202"/>
    <mergeCell ref="T202:V203"/>
    <mergeCell ref="D203:K203"/>
    <mergeCell ref="L203:S203"/>
    <mergeCell ref="B204:C204"/>
    <mergeCell ref="D204:E204"/>
    <mergeCell ref="G204:H204"/>
    <mergeCell ref="I204:K204"/>
    <mergeCell ref="L204:M204"/>
    <mergeCell ref="O204:P204"/>
    <mergeCell ref="Q204:S204"/>
    <mergeCell ref="T204:V204"/>
    <mergeCell ref="B195:C195"/>
    <mergeCell ref="D195:E195"/>
    <mergeCell ref="G195:H195"/>
    <mergeCell ref="I195:K195"/>
    <mergeCell ref="L195:M195"/>
    <mergeCell ref="O195:P195"/>
    <mergeCell ref="Q195:S195"/>
    <mergeCell ref="T195:V195"/>
    <mergeCell ref="B196:H196"/>
    <mergeCell ref="I196:K196"/>
    <mergeCell ref="L196:P196"/>
    <mergeCell ref="Q196:S196"/>
    <mergeCell ref="T196:V196"/>
    <mergeCell ref="B193:C193"/>
    <mergeCell ref="D193:E193"/>
    <mergeCell ref="G193:H193"/>
    <mergeCell ref="I193:K193"/>
    <mergeCell ref="L193:M193"/>
    <mergeCell ref="O193:P193"/>
    <mergeCell ref="Q193:S193"/>
    <mergeCell ref="T193:V193"/>
    <mergeCell ref="B194:C194"/>
    <mergeCell ref="D194:E194"/>
    <mergeCell ref="G194:H194"/>
    <mergeCell ref="I194:K194"/>
    <mergeCell ref="L194:M194"/>
    <mergeCell ref="O194:P194"/>
    <mergeCell ref="Q194:S194"/>
    <mergeCell ref="T194:V194"/>
    <mergeCell ref="B191:C191"/>
    <mergeCell ref="D191:E191"/>
    <mergeCell ref="G191:H191"/>
    <mergeCell ref="I191:K191"/>
    <mergeCell ref="L191:M191"/>
    <mergeCell ref="O191:P191"/>
    <mergeCell ref="Q191:S191"/>
    <mergeCell ref="T191:V191"/>
    <mergeCell ref="B192:C192"/>
    <mergeCell ref="D192:E192"/>
    <mergeCell ref="G192:H192"/>
    <mergeCell ref="I192:K192"/>
    <mergeCell ref="L192:M192"/>
    <mergeCell ref="O192:P192"/>
    <mergeCell ref="Q192:S192"/>
    <mergeCell ref="T192:V192"/>
    <mergeCell ref="B190:C190"/>
    <mergeCell ref="D190:E190"/>
    <mergeCell ref="G190:H190"/>
    <mergeCell ref="I190:K190"/>
    <mergeCell ref="L190:M190"/>
    <mergeCell ref="O190:P190"/>
    <mergeCell ref="Q190:S190"/>
    <mergeCell ref="T190:V190"/>
    <mergeCell ref="B182:C182"/>
    <mergeCell ref="D182:E182"/>
    <mergeCell ref="G182:H182"/>
    <mergeCell ref="I182:K182"/>
    <mergeCell ref="L182:M182"/>
    <mergeCell ref="O182:P182"/>
    <mergeCell ref="Q182:S182"/>
    <mergeCell ref="T182:V182"/>
    <mergeCell ref="B183:C183"/>
    <mergeCell ref="D183:E183"/>
    <mergeCell ref="G183:H183"/>
    <mergeCell ref="I183:K183"/>
    <mergeCell ref="L183:M183"/>
    <mergeCell ref="O183:P183"/>
    <mergeCell ref="Q183:S183"/>
    <mergeCell ref="T183:V183"/>
    <mergeCell ref="B186:C186"/>
    <mergeCell ref="D186:E186"/>
    <mergeCell ref="G186:H186"/>
    <mergeCell ref="I186:K186"/>
    <mergeCell ref="L186:M186"/>
    <mergeCell ref="O186:P186"/>
    <mergeCell ref="Q186:S186"/>
    <mergeCell ref="T186:V186"/>
    <mergeCell ref="B180:C180"/>
    <mergeCell ref="D180:E180"/>
    <mergeCell ref="G180:H180"/>
    <mergeCell ref="I180:K180"/>
    <mergeCell ref="L180:M180"/>
    <mergeCell ref="O180:P180"/>
    <mergeCell ref="Q180:S180"/>
    <mergeCell ref="T180:V180"/>
    <mergeCell ref="B181:C181"/>
    <mergeCell ref="D181:E181"/>
    <mergeCell ref="G181:H181"/>
    <mergeCell ref="I181:K181"/>
    <mergeCell ref="L181:M181"/>
    <mergeCell ref="O181:P181"/>
    <mergeCell ref="Q181:S181"/>
    <mergeCell ref="T181:V181"/>
    <mergeCell ref="B178:C178"/>
    <mergeCell ref="D178:E178"/>
    <mergeCell ref="G178:H178"/>
    <mergeCell ref="I178:K178"/>
    <mergeCell ref="L178:M178"/>
    <mergeCell ref="O178:P178"/>
    <mergeCell ref="Q178:S178"/>
    <mergeCell ref="T178:V178"/>
    <mergeCell ref="B179:C179"/>
    <mergeCell ref="D179:E179"/>
    <mergeCell ref="G179:H179"/>
    <mergeCell ref="I179:K179"/>
    <mergeCell ref="L179:M179"/>
    <mergeCell ref="O179:P179"/>
    <mergeCell ref="Q179:S179"/>
    <mergeCell ref="T179:V179"/>
    <mergeCell ref="B176:C176"/>
    <mergeCell ref="D176:E176"/>
    <mergeCell ref="G176:H176"/>
    <mergeCell ref="I176:K176"/>
    <mergeCell ref="L176:M176"/>
    <mergeCell ref="O176:P176"/>
    <mergeCell ref="Q176:S176"/>
    <mergeCell ref="T176:V176"/>
    <mergeCell ref="B177:C177"/>
    <mergeCell ref="D177:E177"/>
    <mergeCell ref="G177:H177"/>
    <mergeCell ref="I177:K177"/>
    <mergeCell ref="L177:M177"/>
    <mergeCell ref="O177:P177"/>
    <mergeCell ref="Q177:S177"/>
    <mergeCell ref="T177:V177"/>
    <mergeCell ref="B171:H171"/>
    <mergeCell ref="I171:K171"/>
    <mergeCell ref="L171:P171"/>
    <mergeCell ref="Q171:S171"/>
    <mergeCell ref="T171:V171"/>
    <mergeCell ref="B174:C175"/>
    <mergeCell ref="D174:S174"/>
    <mergeCell ref="T174:V175"/>
    <mergeCell ref="D175:K175"/>
    <mergeCell ref="L175:S175"/>
    <mergeCell ref="B169:C169"/>
    <mergeCell ref="D169:E169"/>
    <mergeCell ref="G169:H169"/>
    <mergeCell ref="I169:K169"/>
    <mergeCell ref="L169:M169"/>
    <mergeCell ref="O169:P169"/>
    <mergeCell ref="Q169:S169"/>
    <mergeCell ref="T169:V169"/>
    <mergeCell ref="B170:C170"/>
    <mergeCell ref="D170:E170"/>
    <mergeCell ref="G170:H170"/>
    <mergeCell ref="I170:K170"/>
    <mergeCell ref="L170:M170"/>
    <mergeCell ref="O170:P170"/>
    <mergeCell ref="Q170:S170"/>
    <mergeCell ref="T170:V170"/>
    <mergeCell ref="B167:C167"/>
    <mergeCell ref="D167:E167"/>
    <mergeCell ref="G167:H167"/>
    <mergeCell ref="I167:K167"/>
    <mergeCell ref="L167:M167"/>
    <mergeCell ref="O167:P167"/>
    <mergeCell ref="Q167:S167"/>
    <mergeCell ref="T167:V167"/>
    <mergeCell ref="B168:C168"/>
    <mergeCell ref="D168:E168"/>
    <mergeCell ref="G168:H168"/>
    <mergeCell ref="I168:K168"/>
    <mergeCell ref="L168:M168"/>
    <mergeCell ref="O168:P168"/>
    <mergeCell ref="Q168:S168"/>
    <mergeCell ref="T168:V168"/>
    <mergeCell ref="B165:C165"/>
    <mergeCell ref="D165:E165"/>
    <mergeCell ref="G165:H165"/>
    <mergeCell ref="I165:K165"/>
    <mergeCell ref="L165:M165"/>
    <mergeCell ref="O165:P165"/>
    <mergeCell ref="Q165:S165"/>
    <mergeCell ref="T165:V165"/>
    <mergeCell ref="B166:C166"/>
    <mergeCell ref="D166:E166"/>
    <mergeCell ref="G166:H166"/>
    <mergeCell ref="I166:K166"/>
    <mergeCell ref="L166:M166"/>
    <mergeCell ref="O166:P166"/>
    <mergeCell ref="Q166:S166"/>
    <mergeCell ref="T166:V166"/>
    <mergeCell ref="B164:C164"/>
    <mergeCell ref="D164:E164"/>
    <mergeCell ref="G164:H164"/>
    <mergeCell ref="I164:K164"/>
    <mergeCell ref="L164:M164"/>
    <mergeCell ref="O164:P164"/>
    <mergeCell ref="Q164:S164"/>
    <mergeCell ref="T164:V164"/>
    <mergeCell ref="B156:C156"/>
    <mergeCell ref="D156:E156"/>
    <mergeCell ref="G156:H156"/>
    <mergeCell ref="I156:K156"/>
    <mergeCell ref="L156:M156"/>
    <mergeCell ref="O156:P156"/>
    <mergeCell ref="Q156:S156"/>
    <mergeCell ref="T156:V156"/>
    <mergeCell ref="B157:C157"/>
    <mergeCell ref="D157:E157"/>
    <mergeCell ref="G157:H157"/>
    <mergeCell ref="I157:K157"/>
    <mergeCell ref="L157:M157"/>
    <mergeCell ref="O157:P157"/>
    <mergeCell ref="Q157:S157"/>
    <mergeCell ref="T157:V157"/>
    <mergeCell ref="B161:C161"/>
    <mergeCell ref="D161:E161"/>
    <mergeCell ref="G161:H161"/>
    <mergeCell ref="I161:K161"/>
    <mergeCell ref="L161:M161"/>
    <mergeCell ref="O161:P161"/>
    <mergeCell ref="Q161:S161"/>
    <mergeCell ref="T161:V161"/>
    <mergeCell ref="B154:C154"/>
    <mergeCell ref="D154:E154"/>
    <mergeCell ref="G154:H154"/>
    <mergeCell ref="I154:K154"/>
    <mergeCell ref="L154:M154"/>
    <mergeCell ref="O154:P154"/>
    <mergeCell ref="Q154:S154"/>
    <mergeCell ref="T154:V154"/>
    <mergeCell ref="B155:C155"/>
    <mergeCell ref="D155:E155"/>
    <mergeCell ref="G155:H155"/>
    <mergeCell ref="I155:K155"/>
    <mergeCell ref="L155:M155"/>
    <mergeCell ref="O155:P155"/>
    <mergeCell ref="Q155:S155"/>
    <mergeCell ref="T155:V155"/>
    <mergeCell ref="B152:C152"/>
    <mergeCell ref="D152:E152"/>
    <mergeCell ref="G152:H152"/>
    <mergeCell ref="I152:K152"/>
    <mergeCell ref="L152:M152"/>
    <mergeCell ref="O152:P152"/>
    <mergeCell ref="Q152:S152"/>
    <mergeCell ref="T152:V152"/>
    <mergeCell ref="B153:C153"/>
    <mergeCell ref="D153:E153"/>
    <mergeCell ref="G153:H153"/>
    <mergeCell ref="I153:K153"/>
    <mergeCell ref="L153:M153"/>
    <mergeCell ref="O153:P153"/>
    <mergeCell ref="Q153:S153"/>
    <mergeCell ref="T153:V153"/>
    <mergeCell ref="B149:C150"/>
    <mergeCell ref="D149:S149"/>
    <mergeCell ref="T149:V150"/>
    <mergeCell ref="D150:K150"/>
    <mergeCell ref="L150:S150"/>
    <mergeCell ref="B151:C151"/>
    <mergeCell ref="D151:E151"/>
    <mergeCell ref="G151:H151"/>
    <mergeCell ref="I151:K151"/>
    <mergeCell ref="L151:M151"/>
    <mergeCell ref="O151:P151"/>
    <mergeCell ref="Q151:S151"/>
    <mergeCell ref="T151:V151"/>
    <mergeCell ref="B142:C142"/>
    <mergeCell ref="D142:E142"/>
    <mergeCell ref="G142:H142"/>
    <mergeCell ref="I142:K142"/>
    <mergeCell ref="L142:M142"/>
    <mergeCell ref="O142:P142"/>
    <mergeCell ref="Q142:S142"/>
    <mergeCell ref="T142:V142"/>
    <mergeCell ref="B143:H143"/>
    <mergeCell ref="I143:K143"/>
    <mergeCell ref="L143:P143"/>
    <mergeCell ref="Q143:S143"/>
    <mergeCell ref="T143:V143"/>
    <mergeCell ref="B140:C140"/>
    <mergeCell ref="D140:E140"/>
    <mergeCell ref="G140:H140"/>
    <mergeCell ref="I140:K140"/>
    <mergeCell ref="L140:M140"/>
    <mergeCell ref="O140:P140"/>
    <mergeCell ref="Q140:S140"/>
    <mergeCell ref="T140:V140"/>
    <mergeCell ref="B141:C141"/>
    <mergeCell ref="D141:E141"/>
    <mergeCell ref="G141:H141"/>
    <mergeCell ref="I141:K141"/>
    <mergeCell ref="L141:M141"/>
    <mergeCell ref="O141:P141"/>
    <mergeCell ref="Q141:S141"/>
    <mergeCell ref="T141:V141"/>
    <mergeCell ref="B136:C136"/>
    <mergeCell ref="D136:E136"/>
    <mergeCell ref="G136:H136"/>
    <mergeCell ref="I136:K136"/>
    <mergeCell ref="L136:M136"/>
    <mergeCell ref="O136:P136"/>
    <mergeCell ref="Q136:S136"/>
    <mergeCell ref="T136:V136"/>
    <mergeCell ref="B137:C137"/>
    <mergeCell ref="D137:E137"/>
    <mergeCell ref="G137:H137"/>
    <mergeCell ref="I137:K137"/>
    <mergeCell ref="L137:M137"/>
    <mergeCell ref="O137:P137"/>
    <mergeCell ref="Q137:S137"/>
    <mergeCell ref="T137:V137"/>
    <mergeCell ref="B131:C131"/>
    <mergeCell ref="D131:E131"/>
    <mergeCell ref="G131:H131"/>
    <mergeCell ref="I131:K131"/>
    <mergeCell ref="L131:M131"/>
    <mergeCell ref="O131:P131"/>
    <mergeCell ref="Q131:S131"/>
    <mergeCell ref="T131:V131"/>
    <mergeCell ref="B132:C132"/>
    <mergeCell ref="D132:E132"/>
    <mergeCell ref="G132:H132"/>
    <mergeCell ref="I132:K132"/>
    <mergeCell ref="L132:M132"/>
    <mergeCell ref="O132:P132"/>
    <mergeCell ref="Q132:S132"/>
    <mergeCell ref="T132:V132"/>
    <mergeCell ref="B129:C129"/>
    <mergeCell ref="D129:E129"/>
    <mergeCell ref="G129:H129"/>
    <mergeCell ref="I129:K129"/>
    <mergeCell ref="L129:M129"/>
    <mergeCell ref="O129:P129"/>
    <mergeCell ref="Q129:S129"/>
    <mergeCell ref="T129:V129"/>
    <mergeCell ref="B130:C130"/>
    <mergeCell ref="D130:E130"/>
    <mergeCell ref="G130:H130"/>
    <mergeCell ref="I130:K130"/>
    <mergeCell ref="L130:M130"/>
    <mergeCell ref="O130:P130"/>
    <mergeCell ref="Q130:S130"/>
    <mergeCell ref="T130:V130"/>
    <mergeCell ref="B127:C127"/>
    <mergeCell ref="D127:E127"/>
    <mergeCell ref="G127:H127"/>
    <mergeCell ref="I127:K127"/>
    <mergeCell ref="L127:M127"/>
    <mergeCell ref="O127:P127"/>
    <mergeCell ref="Q127:S127"/>
    <mergeCell ref="T127:V127"/>
    <mergeCell ref="B128:C128"/>
    <mergeCell ref="D128:E128"/>
    <mergeCell ref="G128:H128"/>
    <mergeCell ref="I128:K128"/>
    <mergeCell ref="L128:M128"/>
    <mergeCell ref="O128:P128"/>
    <mergeCell ref="Q128:S128"/>
    <mergeCell ref="T128:V128"/>
    <mergeCell ref="B125:C125"/>
    <mergeCell ref="D125:E125"/>
    <mergeCell ref="G125:H125"/>
    <mergeCell ref="I125:K125"/>
    <mergeCell ref="L125:M125"/>
    <mergeCell ref="O125:P125"/>
    <mergeCell ref="Q125:S125"/>
    <mergeCell ref="T125:V125"/>
    <mergeCell ref="B126:C126"/>
    <mergeCell ref="D126:E126"/>
    <mergeCell ref="G126:H126"/>
    <mergeCell ref="I126:K126"/>
    <mergeCell ref="L126:M126"/>
    <mergeCell ref="O126:P126"/>
    <mergeCell ref="Q126:S126"/>
    <mergeCell ref="T126:V126"/>
    <mergeCell ref="B123:C123"/>
    <mergeCell ref="D123:E123"/>
    <mergeCell ref="G123:H123"/>
    <mergeCell ref="I123:K123"/>
    <mergeCell ref="L123:M123"/>
    <mergeCell ref="O123:P123"/>
    <mergeCell ref="Q123:S123"/>
    <mergeCell ref="T123:V123"/>
    <mergeCell ref="B124:C124"/>
    <mergeCell ref="D124:E124"/>
    <mergeCell ref="G124:H124"/>
    <mergeCell ref="I124:K124"/>
    <mergeCell ref="L124:M124"/>
    <mergeCell ref="O124:P124"/>
    <mergeCell ref="Q124:S124"/>
    <mergeCell ref="T124:V124"/>
    <mergeCell ref="B118:H118"/>
    <mergeCell ref="I118:K118"/>
    <mergeCell ref="L118:P118"/>
    <mergeCell ref="Q118:S118"/>
    <mergeCell ref="T118:V118"/>
    <mergeCell ref="B121:C122"/>
    <mergeCell ref="D121:S121"/>
    <mergeCell ref="T121:V122"/>
    <mergeCell ref="D122:K122"/>
    <mergeCell ref="L122:S122"/>
    <mergeCell ref="B116:C116"/>
    <mergeCell ref="D116:E116"/>
    <mergeCell ref="G116:H116"/>
    <mergeCell ref="I116:K116"/>
    <mergeCell ref="L116:M116"/>
    <mergeCell ref="O116:P116"/>
    <mergeCell ref="Q116:S116"/>
    <mergeCell ref="T116:V116"/>
    <mergeCell ref="B117:C117"/>
    <mergeCell ref="D117:E117"/>
    <mergeCell ref="G117:H117"/>
    <mergeCell ref="I117:K117"/>
    <mergeCell ref="L117:M117"/>
    <mergeCell ref="O117:P117"/>
    <mergeCell ref="Q117:S117"/>
    <mergeCell ref="T117:V117"/>
    <mergeCell ref="B112:C112"/>
    <mergeCell ref="D112:E112"/>
    <mergeCell ref="G112:H112"/>
    <mergeCell ref="I112:K112"/>
    <mergeCell ref="L112:M112"/>
    <mergeCell ref="O112:P112"/>
    <mergeCell ref="Q112:S112"/>
    <mergeCell ref="T112:V112"/>
    <mergeCell ref="B115:C115"/>
    <mergeCell ref="D115:E115"/>
    <mergeCell ref="G115:H115"/>
    <mergeCell ref="I115:K115"/>
    <mergeCell ref="L115:M115"/>
    <mergeCell ref="O115:P115"/>
    <mergeCell ref="Q115:S115"/>
    <mergeCell ref="T115:V115"/>
    <mergeCell ref="O108:P108"/>
    <mergeCell ref="Q108:S108"/>
    <mergeCell ref="T108:V108"/>
    <mergeCell ref="B105:C105"/>
    <mergeCell ref="D105:E105"/>
    <mergeCell ref="G105:H105"/>
    <mergeCell ref="I105:K105"/>
    <mergeCell ref="L105:M105"/>
    <mergeCell ref="O105:P105"/>
    <mergeCell ref="Q105:S105"/>
    <mergeCell ref="T105:V105"/>
    <mergeCell ref="B106:C106"/>
    <mergeCell ref="D106:E106"/>
    <mergeCell ref="G106:H106"/>
    <mergeCell ref="I106:K106"/>
    <mergeCell ref="L106:M106"/>
    <mergeCell ref="O106:P106"/>
    <mergeCell ref="Q106:S106"/>
    <mergeCell ref="T106:V106"/>
    <mergeCell ref="B103:C103"/>
    <mergeCell ref="D103:E103"/>
    <mergeCell ref="G103:H103"/>
    <mergeCell ref="I103:K103"/>
    <mergeCell ref="L103:M103"/>
    <mergeCell ref="O103:P103"/>
    <mergeCell ref="Q103:S103"/>
    <mergeCell ref="T103:V103"/>
    <mergeCell ref="B104:C104"/>
    <mergeCell ref="D104:E104"/>
    <mergeCell ref="G104:H104"/>
    <mergeCell ref="I104:K104"/>
    <mergeCell ref="L104:M104"/>
    <mergeCell ref="O104:P104"/>
    <mergeCell ref="Q104:S104"/>
    <mergeCell ref="T104:V104"/>
    <mergeCell ref="B101:C101"/>
    <mergeCell ref="D101:E101"/>
    <mergeCell ref="G101:H101"/>
    <mergeCell ref="I101:K101"/>
    <mergeCell ref="L101:M101"/>
    <mergeCell ref="O101:P101"/>
    <mergeCell ref="Q101:S101"/>
    <mergeCell ref="T101:V101"/>
    <mergeCell ref="B102:C102"/>
    <mergeCell ref="D102:E102"/>
    <mergeCell ref="G102:H102"/>
    <mergeCell ref="I102:K102"/>
    <mergeCell ref="L102:M102"/>
    <mergeCell ref="O102:P102"/>
    <mergeCell ref="Q102:S102"/>
    <mergeCell ref="T102:V102"/>
    <mergeCell ref="B99:C99"/>
    <mergeCell ref="D99:E99"/>
    <mergeCell ref="G99:H99"/>
    <mergeCell ref="I99:K99"/>
    <mergeCell ref="L99:M99"/>
    <mergeCell ref="O99:P99"/>
    <mergeCell ref="Q99:S99"/>
    <mergeCell ref="T99:V99"/>
    <mergeCell ref="B100:C100"/>
    <mergeCell ref="D100:E100"/>
    <mergeCell ref="G100:H100"/>
    <mergeCell ref="I100:K100"/>
    <mergeCell ref="L100:M100"/>
    <mergeCell ref="O100:P100"/>
    <mergeCell ref="Q100:S100"/>
    <mergeCell ref="T100:V100"/>
    <mergeCell ref="B96:C97"/>
    <mergeCell ref="D96:S96"/>
    <mergeCell ref="T96:V97"/>
    <mergeCell ref="D97:K97"/>
    <mergeCell ref="L97:S97"/>
    <mergeCell ref="B98:C98"/>
    <mergeCell ref="D98:E98"/>
    <mergeCell ref="G98:H98"/>
    <mergeCell ref="I98:K98"/>
    <mergeCell ref="L98:M98"/>
    <mergeCell ref="O98:P98"/>
    <mergeCell ref="Q98:S98"/>
    <mergeCell ref="T98:V98"/>
    <mergeCell ref="D1:P1"/>
    <mergeCell ref="Q1:R1"/>
    <mergeCell ref="T1:U1"/>
    <mergeCell ref="B2:C2"/>
    <mergeCell ref="D2:I2"/>
    <mergeCell ref="B3:C3"/>
    <mergeCell ref="D3:I3"/>
    <mergeCell ref="B10:C11"/>
    <mergeCell ref="D10:S10"/>
    <mergeCell ref="T10:V11"/>
    <mergeCell ref="D11:K11"/>
    <mergeCell ref="L11:S11"/>
    <mergeCell ref="B12:C12"/>
    <mergeCell ref="D12:E12"/>
    <mergeCell ref="G12:H12"/>
    <mergeCell ref="I12:K12"/>
    <mergeCell ref="L12:M12"/>
    <mergeCell ref="O12:P12"/>
    <mergeCell ref="Q12:S12"/>
    <mergeCell ref="T12:V12"/>
    <mergeCell ref="B13:C13"/>
    <mergeCell ref="D13:E13"/>
    <mergeCell ref="G13:H13"/>
    <mergeCell ref="I13:K13"/>
    <mergeCell ref="L13:M13"/>
    <mergeCell ref="O13:P13"/>
    <mergeCell ref="Q13:S13"/>
    <mergeCell ref="T13:V13"/>
    <mergeCell ref="B14:C14"/>
    <mergeCell ref="D14:E14"/>
    <mergeCell ref="G14:H14"/>
    <mergeCell ref="I14:K14"/>
    <mergeCell ref="L14:M14"/>
    <mergeCell ref="O14:P14"/>
    <mergeCell ref="Q14:S14"/>
    <mergeCell ref="T14:V14"/>
    <mergeCell ref="Q15:S15"/>
    <mergeCell ref="T15:V15"/>
    <mergeCell ref="B16:C16"/>
    <mergeCell ref="D16:E16"/>
    <mergeCell ref="G16:H16"/>
    <mergeCell ref="I16:K16"/>
    <mergeCell ref="L16:M16"/>
    <mergeCell ref="O16:P16"/>
    <mergeCell ref="Q16:S16"/>
    <mergeCell ref="T16:V16"/>
    <mergeCell ref="B15:C15"/>
    <mergeCell ref="D15:E15"/>
    <mergeCell ref="G15:H15"/>
    <mergeCell ref="I15:K15"/>
    <mergeCell ref="L15:M15"/>
    <mergeCell ref="O15:P15"/>
    <mergeCell ref="Q17:S17"/>
    <mergeCell ref="T17:V17"/>
    <mergeCell ref="B18:C18"/>
    <mergeCell ref="D18:E18"/>
    <mergeCell ref="G18:H18"/>
    <mergeCell ref="I18:K18"/>
    <mergeCell ref="L18:M18"/>
    <mergeCell ref="O18:P18"/>
    <mergeCell ref="Q18:S18"/>
    <mergeCell ref="T18:V18"/>
    <mergeCell ref="B17:C17"/>
    <mergeCell ref="D17:E17"/>
    <mergeCell ref="G17:H17"/>
    <mergeCell ref="I17:K17"/>
    <mergeCell ref="L17:M17"/>
    <mergeCell ref="O17:P17"/>
    <mergeCell ref="Q19:S19"/>
    <mergeCell ref="T19:V19"/>
    <mergeCell ref="B20:C20"/>
    <mergeCell ref="D20:E20"/>
    <mergeCell ref="G20:H20"/>
    <mergeCell ref="I20:K20"/>
    <mergeCell ref="L20:M20"/>
    <mergeCell ref="O20:P20"/>
    <mergeCell ref="Q20:S20"/>
    <mergeCell ref="T20:V20"/>
    <mergeCell ref="B19:C19"/>
    <mergeCell ref="D19:E19"/>
    <mergeCell ref="G19:H19"/>
    <mergeCell ref="I19:K19"/>
    <mergeCell ref="L19:M19"/>
    <mergeCell ref="O19:P19"/>
    <mergeCell ref="Q21:S21"/>
    <mergeCell ref="T21:V21"/>
    <mergeCell ref="B22:C22"/>
    <mergeCell ref="D22:E22"/>
    <mergeCell ref="G22:H22"/>
    <mergeCell ref="I22:K22"/>
    <mergeCell ref="L22:M22"/>
    <mergeCell ref="O22:P22"/>
    <mergeCell ref="Q22:S22"/>
    <mergeCell ref="T22:V22"/>
    <mergeCell ref="B21:C21"/>
    <mergeCell ref="D21:E21"/>
    <mergeCell ref="G21:H21"/>
    <mergeCell ref="I21:K21"/>
    <mergeCell ref="L21:M21"/>
    <mergeCell ref="O21:P21"/>
    <mergeCell ref="Q23:S23"/>
    <mergeCell ref="T23:V23"/>
    <mergeCell ref="B24:C24"/>
    <mergeCell ref="D24:E24"/>
    <mergeCell ref="G24:H24"/>
    <mergeCell ref="I24:K24"/>
    <mergeCell ref="L24:M24"/>
    <mergeCell ref="O24:P24"/>
    <mergeCell ref="Q24:S24"/>
    <mergeCell ref="T24:V24"/>
    <mergeCell ref="B23:C23"/>
    <mergeCell ref="D23:E23"/>
    <mergeCell ref="G23:H23"/>
    <mergeCell ref="I23:K23"/>
    <mergeCell ref="L23:M23"/>
    <mergeCell ref="O23:P23"/>
    <mergeCell ref="Q25:S25"/>
    <mergeCell ref="T25:V25"/>
    <mergeCell ref="B26:C26"/>
    <mergeCell ref="D26:E26"/>
    <mergeCell ref="G26:H26"/>
    <mergeCell ref="I26:K26"/>
    <mergeCell ref="L26:M26"/>
    <mergeCell ref="O26:P26"/>
    <mergeCell ref="Q26:S26"/>
    <mergeCell ref="T26:V26"/>
    <mergeCell ref="B25:C25"/>
    <mergeCell ref="D25:E25"/>
    <mergeCell ref="G25:H25"/>
    <mergeCell ref="I25:K25"/>
    <mergeCell ref="L25:M25"/>
    <mergeCell ref="O25:P25"/>
    <mergeCell ref="Q27:S27"/>
    <mergeCell ref="T27:V27"/>
    <mergeCell ref="B28:C28"/>
    <mergeCell ref="D28:E28"/>
    <mergeCell ref="G28:H28"/>
    <mergeCell ref="I28:K28"/>
    <mergeCell ref="L28:M28"/>
    <mergeCell ref="O28:P28"/>
    <mergeCell ref="Q28:S28"/>
    <mergeCell ref="T28:V28"/>
    <mergeCell ref="B27:C27"/>
    <mergeCell ref="D27:E27"/>
    <mergeCell ref="G27:H27"/>
    <mergeCell ref="I27:K27"/>
    <mergeCell ref="L27:M27"/>
    <mergeCell ref="O27:P27"/>
    <mergeCell ref="Q29:S29"/>
    <mergeCell ref="T29:V29"/>
    <mergeCell ref="B30:C30"/>
    <mergeCell ref="D30:E30"/>
    <mergeCell ref="G30:H30"/>
    <mergeCell ref="I30:K30"/>
    <mergeCell ref="L30:M30"/>
    <mergeCell ref="O30:P30"/>
    <mergeCell ref="Q30:S30"/>
    <mergeCell ref="T30:V30"/>
    <mergeCell ref="B29:C29"/>
    <mergeCell ref="D29:E29"/>
    <mergeCell ref="G29:H29"/>
    <mergeCell ref="I29:K29"/>
    <mergeCell ref="L29:M29"/>
    <mergeCell ref="O29:P29"/>
    <mergeCell ref="B33:H33"/>
    <mergeCell ref="I33:K33"/>
    <mergeCell ref="L33:P33"/>
    <mergeCell ref="Q33:S33"/>
    <mergeCell ref="T33:V33"/>
    <mergeCell ref="B35:D35"/>
    <mergeCell ref="I35:K35"/>
    <mergeCell ref="P35:S35"/>
    <mergeCell ref="Q31:S31"/>
    <mergeCell ref="T31:V31"/>
    <mergeCell ref="B32:H32"/>
    <mergeCell ref="I32:K32"/>
    <mergeCell ref="L32:P32"/>
    <mergeCell ref="Q32:S32"/>
    <mergeCell ref="T32:V32"/>
    <mergeCell ref="B31:C31"/>
    <mergeCell ref="D31:E31"/>
    <mergeCell ref="G31:H31"/>
    <mergeCell ref="I31:K31"/>
    <mergeCell ref="L31:M31"/>
    <mergeCell ref="O31:P31"/>
    <mergeCell ref="B43:C44"/>
    <mergeCell ref="D43:S43"/>
    <mergeCell ref="T43:V44"/>
    <mergeCell ref="D44:K44"/>
    <mergeCell ref="L44:S44"/>
    <mergeCell ref="B36:D36"/>
    <mergeCell ref="F36:G36"/>
    <mergeCell ref="I36:K36"/>
    <mergeCell ref="M36:N36"/>
    <mergeCell ref="P36:S36"/>
    <mergeCell ref="B37:K37"/>
    <mergeCell ref="Q38:S38"/>
    <mergeCell ref="Q39:S39"/>
    <mergeCell ref="T38:V38"/>
    <mergeCell ref="T39:V39"/>
    <mergeCell ref="Q45:S45"/>
    <mergeCell ref="T45:V45"/>
    <mergeCell ref="B46:C46"/>
    <mergeCell ref="D46:E46"/>
    <mergeCell ref="G46:H46"/>
    <mergeCell ref="I46:K46"/>
    <mergeCell ref="L46:M46"/>
    <mergeCell ref="O46:P46"/>
    <mergeCell ref="Q46:S46"/>
    <mergeCell ref="T46:V46"/>
    <mergeCell ref="B45:C45"/>
    <mergeCell ref="D45:E45"/>
    <mergeCell ref="G45:H45"/>
    <mergeCell ref="I45:K45"/>
    <mergeCell ref="L45:M45"/>
    <mergeCell ref="O45:P45"/>
    <mergeCell ref="Q47:S47"/>
    <mergeCell ref="T47:V47"/>
    <mergeCell ref="B48:C48"/>
    <mergeCell ref="D48:E48"/>
    <mergeCell ref="G48:H48"/>
    <mergeCell ref="I48:K48"/>
    <mergeCell ref="L48:M48"/>
    <mergeCell ref="O48:P48"/>
    <mergeCell ref="Q48:S48"/>
    <mergeCell ref="T48:V48"/>
    <mergeCell ref="B47:C47"/>
    <mergeCell ref="D47:E47"/>
    <mergeCell ref="G47:H47"/>
    <mergeCell ref="I47:K47"/>
    <mergeCell ref="L47:M47"/>
    <mergeCell ref="O47:P47"/>
    <mergeCell ref="Q49:S49"/>
    <mergeCell ref="T49:V49"/>
    <mergeCell ref="B50:C50"/>
    <mergeCell ref="D50:E50"/>
    <mergeCell ref="G50:H50"/>
    <mergeCell ref="I50:K50"/>
    <mergeCell ref="L50:M50"/>
    <mergeCell ref="O50:P50"/>
    <mergeCell ref="Q50:S50"/>
    <mergeCell ref="T50:V50"/>
    <mergeCell ref="B49:C49"/>
    <mergeCell ref="D49:E49"/>
    <mergeCell ref="G49:H49"/>
    <mergeCell ref="I49:K49"/>
    <mergeCell ref="L49:M49"/>
    <mergeCell ref="O49:P49"/>
    <mergeCell ref="Q51:S51"/>
    <mergeCell ref="T51:V51"/>
    <mergeCell ref="B52:C52"/>
    <mergeCell ref="D52:E52"/>
    <mergeCell ref="G52:H52"/>
    <mergeCell ref="I52:K52"/>
    <mergeCell ref="L52:M52"/>
    <mergeCell ref="O52:P52"/>
    <mergeCell ref="Q52:S52"/>
    <mergeCell ref="T52:V52"/>
    <mergeCell ref="B51:C51"/>
    <mergeCell ref="D51:E51"/>
    <mergeCell ref="G51:H51"/>
    <mergeCell ref="I51:K51"/>
    <mergeCell ref="L51:M51"/>
    <mergeCell ref="O51:P51"/>
    <mergeCell ref="Q53:S53"/>
    <mergeCell ref="T53:V53"/>
    <mergeCell ref="B54:C54"/>
    <mergeCell ref="D54:E54"/>
    <mergeCell ref="G54:H54"/>
    <mergeCell ref="I54:K54"/>
    <mergeCell ref="L54:M54"/>
    <mergeCell ref="O54:P54"/>
    <mergeCell ref="Q54:S54"/>
    <mergeCell ref="T54:V54"/>
    <mergeCell ref="B53:C53"/>
    <mergeCell ref="D53:E53"/>
    <mergeCell ref="G53:H53"/>
    <mergeCell ref="I53:K53"/>
    <mergeCell ref="L53:M53"/>
    <mergeCell ref="O53:P53"/>
    <mergeCell ref="Q55:S55"/>
    <mergeCell ref="T55:V55"/>
    <mergeCell ref="B56:C56"/>
    <mergeCell ref="D56:E56"/>
    <mergeCell ref="G56:H56"/>
    <mergeCell ref="I56:K56"/>
    <mergeCell ref="L56:M56"/>
    <mergeCell ref="O56:P56"/>
    <mergeCell ref="Q56:S56"/>
    <mergeCell ref="T56:V56"/>
    <mergeCell ref="B55:C55"/>
    <mergeCell ref="D55:E55"/>
    <mergeCell ref="G55:H55"/>
    <mergeCell ref="I55:K55"/>
    <mergeCell ref="L55:M55"/>
    <mergeCell ref="O55:P55"/>
    <mergeCell ref="Q63:S63"/>
    <mergeCell ref="T63:V63"/>
    <mergeCell ref="Q57:S57"/>
    <mergeCell ref="T57:V57"/>
    <mergeCell ref="B57:C57"/>
    <mergeCell ref="D57:E57"/>
    <mergeCell ref="G57:H57"/>
    <mergeCell ref="I57:K57"/>
    <mergeCell ref="L57:M57"/>
    <mergeCell ref="O57:P57"/>
    <mergeCell ref="B62:C62"/>
    <mergeCell ref="D62:E62"/>
    <mergeCell ref="G62:H62"/>
    <mergeCell ref="I62:K62"/>
    <mergeCell ref="L62:M62"/>
    <mergeCell ref="O62:P62"/>
    <mergeCell ref="B64:C64"/>
    <mergeCell ref="T64:V64"/>
    <mergeCell ref="B63:C63"/>
    <mergeCell ref="D63:E63"/>
    <mergeCell ref="G63:H63"/>
    <mergeCell ref="I63:K63"/>
    <mergeCell ref="L63:M63"/>
    <mergeCell ref="O63:P63"/>
    <mergeCell ref="Q64:S64"/>
    <mergeCell ref="I65:K65"/>
    <mergeCell ref="Q65:S65"/>
    <mergeCell ref="T65:V65"/>
    <mergeCell ref="D64:E64"/>
    <mergeCell ref="G64:H64"/>
    <mergeCell ref="I64:K64"/>
    <mergeCell ref="L64:M64"/>
    <mergeCell ref="O64:P64"/>
    <mergeCell ref="B65:H65"/>
    <mergeCell ref="L65:P65"/>
    <mergeCell ref="I72:K72"/>
    <mergeCell ref="Q72:S72"/>
    <mergeCell ref="T72:V72"/>
    <mergeCell ref="B72:C72"/>
    <mergeCell ref="D72:E72"/>
    <mergeCell ref="G72:H72"/>
    <mergeCell ref="L72:M72"/>
    <mergeCell ref="O72:P72"/>
    <mergeCell ref="Q70:S70"/>
    <mergeCell ref="T70:V70"/>
    <mergeCell ref="B71:C71"/>
    <mergeCell ref="D71:E71"/>
    <mergeCell ref="G71:H71"/>
    <mergeCell ref="I71:K71"/>
    <mergeCell ref="L71:M71"/>
    <mergeCell ref="O71:P71"/>
    <mergeCell ref="Q71:S71"/>
    <mergeCell ref="T71:V71"/>
    <mergeCell ref="B70:C70"/>
    <mergeCell ref="D70:E70"/>
    <mergeCell ref="G70:H70"/>
    <mergeCell ref="I70:K70"/>
    <mergeCell ref="L70:M70"/>
    <mergeCell ref="O70:P70"/>
    <mergeCell ref="Q73:S73"/>
    <mergeCell ref="T73:V73"/>
    <mergeCell ref="B74:C74"/>
    <mergeCell ref="D74:E74"/>
    <mergeCell ref="G74:H74"/>
    <mergeCell ref="I74:K74"/>
    <mergeCell ref="L74:M74"/>
    <mergeCell ref="O74:P74"/>
    <mergeCell ref="Q74:S74"/>
    <mergeCell ref="T74:V74"/>
    <mergeCell ref="B73:C73"/>
    <mergeCell ref="D73:E73"/>
    <mergeCell ref="G73:H73"/>
    <mergeCell ref="I73:K73"/>
    <mergeCell ref="L73:M73"/>
    <mergeCell ref="O73:P73"/>
    <mergeCell ref="Q75:S75"/>
    <mergeCell ref="T75:V75"/>
    <mergeCell ref="I76:K76"/>
    <mergeCell ref="L76:M76"/>
    <mergeCell ref="O76:P76"/>
    <mergeCell ref="Q76:S76"/>
    <mergeCell ref="T76:V76"/>
    <mergeCell ref="B75:C75"/>
    <mergeCell ref="D75:E75"/>
    <mergeCell ref="G75:H75"/>
    <mergeCell ref="I75:K75"/>
    <mergeCell ref="L75:M75"/>
    <mergeCell ref="O75:P75"/>
    <mergeCell ref="Q77:S77"/>
    <mergeCell ref="T77:V77"/>
    <mergeCell ref="B78:C78"/>
    <mergeCell ref="D78:E78"/>
    <mergeCell ref="G78:H78"/>
    <mergeCell ref="I78:K78"/>
    <mergeCell ref="L78:M78"/>
    <mergeCell ref="O78:P78"/>
    <mergeCell ref="Q78:S78"/>
    <mergeCell ref="T78:V78"/>
    <mergeCell ref="B77:C77"/>
    <mergeCell ref="D77:E77"/>
    <mergeCell ref="G77:H77"/>
    <mergeCell ref="I77:K77"/>
    <mergeCell ref="L77:M77"/>
    <mergeCell ref="O77:P77"/>
    <mergeCell ref="Q81:S81"/>
    <mergeCell ref="T81:V81"/>
    <mergeCell ref="B68:C69"/>
    <mergeCell ref="D68:S68"/>
    <mergeCell ref="T68:V69"/>
    <mergeCell ref="D69:K69"/>
    <mergeCell ref="L69:S69"/>
    <mergeCell ref="B81:C81"/>
    <mergeCell ref="D81:E81"/>
    <mergeCell ref="G81:H81"/>
    <mergeCell ref="I81:K81"/>
    <mergeCell ref="L81:M81"/>
    <mergeCell ref="O81:P81"/>
    <mergeCell ref="Q79:S79"/>
    <mergeCell ref="T79:V79"/>
    <mergeCell ref="B80:C80"/>
    <mergeCell ref="D80:E80"/>
    <mergeCell ref="G80:H80"/>
    <mergeCell ref="I80:K80"/>
    <mergeCell ref="L80:M80"/>
    <mergeCell ref="O80:P80"/>
    <mergeCell ref="Q80:S80"/>
    <mergeCell ref="T80:V80"/>
    <mergeCell ref="B79:C79"/>
    <mergeCell ref="D79:E79"/>
    <mergeCell ref="G79:H79"/>
    <mergeCell ref="I79:K79"/>
    <mergeCell ref="L79:M79"/>
    <mergeCell ref="O79:P79"/>
    <mergeCell ref="B76:C76"/>
    <mergeCell ref="D76:E76"/>
    <mergeCell ref="G76:H76"/>
    <mergeCell ref="Q89:S89"/>
    <mergeCell ref="T89:V89"/>
    <mergeCell ref="B90:H90"/>
    <mergeCell ref="I90:K90"/>
    <mergeCell ref="L90:P90"/>
    <mergeCell ref="Q90:S90"/>
    <mergeCell ref="T90:V90"/>
    <mergeCell ref="B89:C89"/>
    <mergeCell ref="D89:E89"/>
    <mergeCell ref="G89:H89"/>
    <mergeCell ref="I89:K89"/>
    <mergeCell ref="L89:M89"/>
    <mergeCell ref="O89:P89"/>
    <mergeCell ref="Q82:S82"/>
    <mergeCell ref="T82:V82"/>
    <mergeCell ref="B88:C88"/>
    <mergeCell ref="D88:E88"/>
    <mergeCell ref="G88:H88"/>
    <mergeCell ref="I88:K88"/>
    <mergeCell ref="L88:M88"/>
    <mergeCell ref="O88:P88"/>
    <mergeCell ref="Q88:S88"/>
    <mergeCell ref="T88:V88"/>
    <mergeCell ref="B82:C82"/>
    <mergeCell ref="D82:E82"/>
    <mergeCell ref="G82:H82"/>
    <mergeCell ref="I82:K82"/>
    <mergeCell ref="L82:M82"/>
    <mergeCell ref="O82:P82"/>
    <mergeCell ref="B86:C86"/>
    <mergeCell ref="D86:E86"/>
    <mergeCell ref="G86:H86"/>
  </mergeCells>
  <phoneticPr fontId="1"/>
  <printOptions horizontalCentered="1" verticalCentered="1"/>
  <pageMargins left="0.23622047244094491" right="0.23622047244094491" top="0.35433070866141736" bottom="0.35433070866141736" header="0" footer="0.31496062992125984"/>
  <pageSetup paperSize="9" scale="78" fitToWidth="0" fitToHeight="0" orientation="portrait" r:id="rId1"/>
  <headerFooter>
    <oddFooter>&amp;P ページ</oddFooter>
  </headerFooter>
  <rowBreaks count="6" manualBreakCount="6">
    <brk id="40" max="22" man="1"/>
    <brk id="93" max="22" man="1"/>
    <brk id="146" max="22" man="1"/>
    <brk id="199" max="22" man="1"/>
    <brk id="252" max="22" man="1"/>
    <brk id="305"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利用内訳表</vt:lpstr>
      <vt:lpstr>利用内訳表!Print_Area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kajihara-aya</dc:creator>
  <cp:lastModifiedBy>志村　貴明</cp:lastModifiedBy>
  <cp:lastPrinted>2026-06-02T03:07:07Z</cp:lastPrinted>
  <dcterms:created xsi:type="dcterms:W3CDTF">2024-02-21T05:53:46Z</dcterms:created>
  <dcterms:modified xsi:type="dcterms:W3CDTF">2026-07-02T01:27:34Z</dcterms:modified>
</cp:coreProperties>
</file>