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管理係\130_のーまらいふ杉並\02_記事作成・修正（原稿等）\R6年度\060425【管理係】【在宅レスパイト】の－まらいふ差替依頼\"/>
    </mc:Choice>
  </mc:AlternateContent>
  <bookViews>
    <workbookView xWindow="600" yWindow="30" windowWidth="19395" windowHeight="8055" activeTab="2"/>
  </bookViews>
  <sheets>
    <sheet name="書式（自動計算）" sheetId="1" r:id="rId1"/>
    <sheet name="書式（自動計算なし）" sheetId="4" r:id="rId2"/>
    <sheet name="記入例" sheetId="5" r:id="rId3"/>
  </sheets>
  <definedNames>
    <definedName name="_xlnm.Print_Area" localSheetId="2">記入例!$A$1:$K$47</definedName>
    <definedName name="_xlnm.Print_Area" localSheetId="0">'書式（自動計算）'!$A$1:$K$47</definedName>
  </definedNames>
  <calcPr calcId="162913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 l="1"/>
  <c r="J21" i="1"/>
  <c r="J20" i="1"/>
  <c r="J19" i="1"/>
  <c r="J18" i="1"/>
  <c r="E5" i="1" l="1"/>
</calcChain>
</file>

<file path=xl/sharedStrings.xml><?xml version="1.0" encoding="utf-8"?>
<sst xmlns="http://schemas.openxmlformats.org/spreadsheetml/2006/main" count="274" uniqueCount="49">
  <si>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</si>
  <si>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</si>
  <si>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ただし、杉並区重症心身障害児（者）在宅レスパイト訪問看護事業委託料として</t>
    <rPh sb="4" eb="7">
      <t>スギナミク</t>
    </rPh>
    <rPh sb="7" eb="9">
      <t>ジュウショウ</t>
    </rPh>
    <rPh sb="9" eb="11">
      <t>シンシン</t>
    </rPh>
    <rPh sb="11" eb="14">
      <t>ショウガイジ</t>
    </rPh>
    <rPh sb="15" eb="16">
      <t>シャ</t>
    </rPh>
    <rPh sb="17" eb="19">
      <t>ザイタク</t>
    </rPh>
    <rPh sb="24" eb="26">
      <t>ホウモン</t>
    </rPh>
    <rPh sb="26" eb="28">
      <t>カンゴ</t>
    </rPh>
    <rPh sb="28" eb="30">
      <t>ジギョウ</t>
    </rPh>
    <rPh sb="30" eb="32">
      <t>イタク</t>
    </rPh>
    <rPh sb="32" eb="33">
      <t>リョウ</t>
    </rPh>
    <phoneticPr fontId="1"/>
  </si>
  <si>
    <t>請求内訳</t>
    <rPh sb="0" eb="2">
      <t>セイキュウ</t>
    </rPh>
    <rPh sb="2" eb="4">
      <t>ウチワケ</t>
    </rPh>
    <phoneticPr fontId="1"/>
  </si>
  <si>
    <t>利用回数</t>
    <rPh sb="0" eb="2">
      <t>リヨウ</t>
    </rPh>
    <rPh sb="2" eb="4">
      <t>カイスウ</t>
    </rPh>
    <phoneticPr fontId="1"/>
  </si>
  <si>
    <t>利用人数</t>
    <rPh sb="0" eb="2">
      <t>リヨウ</t>
    </rPh>
    <rPh sb="2" eb="3">
      <t>ニン</t>
    </rPh>
    <rPh sb="3" eb="4">
      <t>スウ</t>
    </rPh>
    <phoneticPr fontId="1"/>
  </si>
  <si>
    <t>合　計</t>
    <rPh sb="0" eb="1">
      <t>ゴウ</t>
    </rPh>
    <rPh sb="2" eb="3">
      <t>ケイ</t>
    </rPh>
    <phoneticPr fontId="1"/>
  </si>
  <si>
    <t>利用時間単価</t>
    <rPh sb="0" eb="2">
      <t>リヨウ</t>
    </rPh>
    <rPh sb="2" eb="4">
      <t>ジカン</t>
    </rPh>
    <rPh sb="4" eb="6">
      <t>タンカ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</si>
  <si>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</si>
  <si>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</si>
  <si>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受託者</t>
    <rPh sb="0" eb="3">
      <t>ジュタクシャ</t>
    </rPh>
    <phoneticPr fontId="1"/>
  </si>
  <si>
    <t>　</t>
    <phoneticPr fontId="1"/>
  </si>
  <si>
    <t>　　　杉　並　区　長　　　あて</t>
    <rPh sb="3" eb="4">
      <t>スギ</t>
    </rPh>
    <rPh sb="5" eb="6">
      <t>ナミ</t>
    </rPh>
    <rPh sb="7" eb="8">
      <t>ク</t>
    </rPh>
    <rPh sb="9" eb="10">
      <t>チョウ</t>
    </rPh>
    <phoneticPr fontId="1"/>
  </si>
  <si>
    <t>千</t>
    <rPh sb="0" eb="1">
      <t>セン</t>
    </rPh>
    <phoneticPr fontId="1"/>
  </si>
  <si>
    <t>印</t>
    <rPh sb="0" eb="1">
      <t>イン</t>
    </rPh>
    <phoneticPr fontId="1"/>
  </si>
  <si>
    <t>人</t>
    <rPh sb="0" eb="1">
      <t>ニン</t>
    </rPh>
    <phoneticPr fontId="1"/>
  </si>
  <si>
    <t>代表取締役</t>
    <rPh sb="0" eb="2">
      <t>ダイヒョウ</t>
    </rPh>
    <rPh sb="2" eb="4">
      <t>トリシマリ</t>
    </rPh>
    <rPh sb="4" eb="5">
      <t>ヤクダイヒョウシャ</t>
    </rPh>
    <phoneticPr fontId="1"/>
  </si>
  <si>
    <t>　（ 令和　　　年　　　　月分）</t>
    <rPh sb="3" eb="5">
      <t>レイワ</t>
    </rPh>
    <rPh sb="8" eb="9">
      <t>ネン</t>
    </rPh>
    <rPh sb="13" eb="14">
      <t>ガツ</t>
    </rPh>
    <rPh sb="14" eb="15">
      <t>ブン</t>
    </rPh>
    <phoneticPr fontId="1"/>
  </si>
  <si>
    <t>　　令和　  　　 年　　　　月　　　　　日</t>
    <rPh sb="2" eb="4">
      <t>レイワ</t>
    </rPh>
    <rPh sb="10" eb="11">
      <t>ネン</t>
    </rPh>
    <rPh sb="15" eb="16">
      <t>ガツ</t>
    </rPh>
    <rPh sb="21" eb="22">
      <t>ヒ</t>
    </rPh>
    <phoneticPr fontId="1"/>
  </si>
  <si>
    <t>回</t>
    <rPh sb="0" eb="1">
      <t>カイ</t>
    </rPh>
    <phoneticPr fontId="1"/>
  </si>
  <si>
    <t>円</t>
    <rPh sb="0" eb="1">
      <t>エン</t>
    </rPh>
    <phoneticPr fontId="1"/>
  </si>
  <si>
    <t>区分</t>
    <rPh sb="0" eb="2">
      <t>クブン</t>
    </rPh>
    <phoneticPr fontId="1"/>
  </si>
  <si>
    <t>利用者負担なし</t>
    <rPh sb="0" eb="3">
      <t>リヨウシャ</t>
    </rPh>
    <rPh sb="3" eb="5">
      <t>フタン</t>
    </rPh>
    <phoneticPr fontId="1"/>
  </si>
  <si>
    <t>区分１（障害者）</t>
    <rPh sb="0" eb="2">
      <t>クブン</t>
    </rPh>
    <rPh sb="4" eb="7">
      <t>ショウガイシャ</t>
    </rPh>
    <phoneticPr fontId="1"/>
  </si>
  <si>
    <t>区分１（障害児）</t>
    <rPh sb="0" eb="2">
      <t>クブン</t>
    </rPh>
    <rPh sb="4" eb="6">
      <t>ショウガイ</t>
    </rPh>
    <rPh sb="6" eb="7">
      <t>ジ</t>
    </rPh>
    <phoneticPr fontId="1"/>
  </si>
  <si>
    <t>区分２</t>
    <rPh sb="0" eb="2">
      <t>クブン</t>
    </rPh>
    <phoneticPr fontId="1"/>
  </si>
  <si>
    <t>　　　請　求　書</t>
    <rPh sb="3" eb="4">
      <t>セイ</t>
    </rPh>
    <rPh sb="5" eb="6">
      <t>モトム</t>
    </rPh>
    <rPh sb="7" eb="8">
      <t>ショ</t>
    </rPh>
    <phoneticPr fontId="1"/>
  </si>
  <si>
    <t>16,590円</t>
    <phoneticPr fontId="1"/>
  </si>
  <si>
    <t>20,730円</t>
    <rPh sb="6" eb="7">
      <t>エン</t>
    </rPh>
    <phoneticPr fontId="1"/>
  </si>
  <si>
    <t>24,880円</t>
    <phoneticPr fontId="1"/>
  </si>
  <si>
    <t>29,030円</t>
    <phoneticPr fontId="1"/>
  </si>
  <si>
    <t>33,170円</t>
    <phoneticPr fontId="1"/>
  </si>
  <si>
    <t>16,800円</t>
    <phoneticPr fontId="1"/>
  </si>
  <si>
    <t>21,000円</t>
    <phoneticPr fontId="1"/>
  </si>
  <si>
    <t>25,200円</t>
    <phoneticPr fontId="1"/>
  </si>
  <si>
    <t>29,400円</t>
    <phoneticPr fontId="1"/>
  </si>
  <si>
    <t>33,600円</t>
    <phoneticPr fontId="1"/>
  </si>
  <si>
    <t>15,300円</t>
    <phoneticPr fontId="1"/>
  </si>
  <si>
    <t>19,125円</t>
    <phoneticPr fontId="1"/>
  </si>
  <si>
    <t>22,950円</t>
    <phoneticPr fontId="1"/>
  </si>
  <si>
    <t>26,775円</t>
    <phoneticPr fontId="1"/>
  </si>
  <si>
    <t>30,600円</t>
    <phoneticPr fontId="1"/>
  </si>
  <si>
    <t>17,000円</t>
    <rPh sb="6" eb="7">
      <t>エン</t>
    </rPh>
    <phoneticPr fontId="1"/>
  </si>
  <si>
    <t>21,250円</t>
    <rPh sb="6" eb="7">
      <t>エン</t>
    </rPh>
    <phoneticPr fontId="1"/>
  </si>
  <si>
    <t>25,500円</t>
    <rPh sb="6" eb="7">
      <t>エン</t>
    </rPh>
    <phoneticPr fontId="1"/>
  </si>
  <si>
    <t>29,750円</t>
    <rPh sb="6" eb="7">
      <t>エン</t>
    </rPh>
    <phoneticPr fontId="1"/>
  </si>
  <si>
    <t>34,000円</t>
    <rPh sb="6" eb="7">
      <t>エン</t>
    </rPh>
    <phoneticPr fontId="1"/>
  </si>
  <si>
    <t>百万</t>
    <phoneticPr fontId="1"/>
  </si>
  <si>
    <t>（ 令和　　　年　　　　月分）</t>
    <rPh sb="2" eb="4">
      <t>レイワ</t>
    </rPh>
    <rPh sb="7" eb="8">
      <t>ネン</t>
    </rPh>
    <rPh sb="12" eb="13">
      <t>ガツ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</si>
</sst>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vertical="center"/>
    </xf>
    <xf numFmtId="176" fontId="0" fillId="0" borderId="46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right"/>
    </xf>
    <xf numFmtId="177" fontId="0" fillId="0" borderId="46" xfId="0" applyNumberFormat="1" applyBorder="1" applyAlignment="1">
      <alignment vertical="center"/>
    </xf>
    <xf numFmtId="0" fontId="0" fillId="0" borderId="47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6" fontId="3" fillId="0" borderId="29" xfId="0" applyNumberFormat="1" applyFont="1" applyBorder="1" applyAlignment="1">
      <alignment horizontal="center" vertical="center"/>
    </xf>
    <xf numFmtId="6" fontId="3" fillId="0" borderId="30" xfId="0" applyNumberFormat="1" applyFont="1" applyBorder="1" applyAlignment="1">
      <alignment horizontal="center" vertical="center"/>
    </xf>
    <xf numFmtId="6" fontId="3" fillId="0" borderId="31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6" fontId="3" fillId="0" borderId="19" xfId="0" applyNumberFormat="1" applyFont="1" applyBorder="1" applyAlignment="1">
      <alignment horizontal="center" vertical="center"/>
    </xf>
    <xf numFmtId="6" fontId="3" fillId="0" borderId="32" xfId="0" applyNumberFormat="1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419101</xdr:colOff>
      <xdr:row>34</xdr:row>
      <xdr:rowOff>200025</xdr:rowOff>
    </xdr:from>
    <xdr:to>
      <xdr:col>9</xdr:col>
      <xdr:colOff>304800</xdr:colOff>
      <xdr:row>36</xdr:row>
      <xdr:rowOff>97242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962401" y="7048500"/>
          <a:ext cx="1628774" cy="354417"/>
        </a:xfrm>
        <a:prstGeom prst="wedgeRoundRectCallout">
          <a:avLst>
            <a:gd name="adj1" fmla="val -5570"/>
            <a:gd name="adj2" fmla="val 109653"/>
            <a:gd name="adj3" fmla="val 16667"/>
          </a:avLst>
        </a:prstGeom>
        <a:solidFill>
          <a:srgbClr val="FFFFFF"/>
        </a:solidFill>
        <a:ln w="19050">
          <a:solidFill>
            <a:srgbClr val="FF9933"/>
          </a:solidFill>
          <a:miter lim="800000"/>
          <a:headEnd/>
          <a:tailEnd/>
        </a:ln>
      </xdr:spPr>
      <xdr:txBody>
        <a:bodyPr rot="0" vert="horz" wrap="square" lIns="0" tIns="8890" rIns="0" bIns="8890" anchor="ctr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記入しないでください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123825</xdr:colOff>
      <xdr:row>39</xdr:row>
      <xdr:rowOff>104775</xdr:rowOff>
    </xdr:from>
    <xdr:to>
      <xdr:col>10</xdr:col>
      <xdr:colOff>257175</xdr:colOff>
      <xdr:row>44</xdr:row>
      <xdr:rowOff>142875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3667125" y="8039100"/>
          <a:ext cx="2457450" cy="895350"/>
        </a:xfrm>
        <a:prstGeom prst="wedgeRoundRectCallout">
          <a:avLst>
            <a:gd name="adj1" fmla="val -38315"/>
            <a:gd name="adj2" fmla="val 77314"/>
            <a:gd name="adj3" fmla="val 16667"/>
          </a:avLst>
        </a:prstGeom>
        <a:solidFill>
          <a:srgbClr val="FFFFFF"/>
        </a:solidFill>
        <a:ln w="19050">
          <a:solidFill>
            <a:srgbClr val="FF9933"/>
          </a:solidFill>
          <a:miter lim="800000"/>
          <a:headEnd/>
          <a:tailEnd/>
        </a:ln>
      </xdr:spPr>
      <xdr:txBody>
        <a:bodyPr rot="0" vert="horz" wrap="square" lIns="0" tIns="8890" rIns="0" bIns="8890" anchor="ctr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契約書と同じ住所・代表者肩書氏名・印鑑でお願いします。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409575</xdr:colOff>
      <xdr:row>3</xdr:row>
      <xdr:rowOff>9525</xdr:rowOff>
    </xdr:from>
    <xdr:to>
      <xdr:col>10</xdr:col>
      <xdr:colOff>314324</xdr:colOff>
      <xdr:row>6</xdr:row>
      <xdr:rowOff>57150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114925" y="533400"/>
          <a:ext cx="1066799" cy="571500"/>
        </a:xfrm>
        <a:prstGeom prst="wedgeRoundRectCallout">
          <a:avLst>
            <a:gd name="adj1" fmla="val -47139"/>
            <a:gd name="adj2" fmla="val -68840"/>
            <a:gd name="adj3" fmla="val 16667"/>
          </a:avLst>
        </a:prstGeom>
        <a:solidFill>
          <a:srgbClr val="FFFFFF"/>
        </a:solidFill>
        <a:ln w="19050">
          <a:solidFill>
            <a:srgbClr val="FF9933"/>
          </a:solidFill>
          <a:miter lim="800000"/>
          <a:headEnd/>
          <a:tailEnd/>
        </a:ln>
      </xdr:spPr>
      <xdr:txBody>
        <a:bodyPr rot="0" vert="horz" wrap="square" lIns="36000" tIns="36000" rIns="36000" bIns="36000" anchor="ctr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捨印の押印をお願いします。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364350</xdr:colOff>
      <xdr:row>2</xdr:row>
      <xdr:rowOff>123826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4552950" y="0"/>
          <a:ext cx="516750" cy="466726"/>
        </a:xfrm>
        <a:prstGeom prst="ellipse">
          <a:avLst/>
        </a:prstGeom>
        <a:solidFill>
          <a:srgbClr val="FFFFFF"/>
        </a:solidFill>
        <a:ln w="19050">
          <a:solidFill>
            <a:srgbClr val="FF9933"/>
          </a:solidFill>
          <a:prstDash val="sysDot"/>
          <a:miter lim="800000"/>
          <a:headEnd/>
          <a:tailEnd/>
        </a:ln>
      </xdr:spPr>
      <xdr:txBody>
        <a:bodyPr rot="0" vert="horz" wrap="square" lIns="0" tIns="8890" rIns="0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捨印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E43" sqref="E43"/>
    </sheetView>
  </sheetViews>
  <sheetFormatPr defaultRowHeight="13.5" x14ac:dyDescent="0.15"/>
  <cols>
    <col min="1" max="1" width="7" customWidth="1"/>
    <col min="2" max="3" width="4.75" customWidth="1"/>
    <col min="4" max="4" width="14.75" customWidth="1"/>
    <col min="5" max="11" width="7.625" customWidth="1"/>
  </cols>
  <sheetData>
    <row r="1" spans="1:12" ht="13.5" customHeight="1" x14ac:dyDescent="0.15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6"/>
    </row>
    <row r="2" spans="1:12" ht="13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16"/>
    </row>
    <row r="3" spans="1:12" ht="14.2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</row>
    <row r="4" spans="1:12" ht="14.25" customHeight="1" thickBo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16"/>
    </row>
    <row r="5" spans="1:12" x14ac:dyDescent="0.15">
      <c r="A5" s="3"/>
      <c r="B5" s="52" t="s">
        <v>0</v>
      </c>
      <c r="C5" s="53"/>
      <c r="D5" s="54"/>
      <c r="E5" s="68">
        <f>SUM(J18:J22)</f>
        <v>0</v>
      </c>
      <c r="F5" s="69"/>
      <c r="G5" s="69"/>
      <c r="H5" s="69"/>
      <c r="I5" s="69"/>
      <c r="J5" s="69"/>
      <c r="K5" s="61" t="s">
        <v>1</v>
      </c>
      <c r="L5" s="2"/>
    </row>
    <row r="6" spans="1:12" x14ac:dyDescent="0.15">
      <c r="A6" s="3"/>
      <c r="B6" s="55"/>
      <c r="C6" s="56"/>
      <c r="D6" s="57"/>
      <c r="E6" s="70"/>
      <c r="F6" s="71"/>
      <c r="G6" s="71"/>
      <c r="H6" s="71"/>
      <c r="I6" s="71"/>
      <c r="J6" s="71"/>
      <c r="K6" s="62"/>
      <c r="L6" s="2"/>
    </row>
    <row r="7" spans="1:12" x14ac:dyDescent="0.15">
      <c r="A7" s="3"/>
      <c r="B7" s="55"/>
      <c r="C7" s="56"/>
      <c r="D7" s="57"/>
      <c r="E7" s="70"/>
      <c r="F7" s="71"/>
      <c r="G7" s="71"/>
      <c r="H7" s="71"/>
      <c r="I7" s="71"/>
      <c r="J7" s="71"/>
      <c r="K7" s="62"/>
      <c r="L7" s="2"/>
    </row>
    <row r="8" spans="1:12" ht="14.25" thickBot="1" x14ac:dyDescent="0.2">
      <c r="A8" s="3"/>
      <c r="B8" s="58"/>
      <c r="C8" s="59"/>
      <c r="D8" s="60"/>
      <c r="E8" s="72"/>
      <c r="F8" s="73"/>
      <c r="G8" s="73"/>
      <c r="H8" s="73"/>
      <c r="I8" s="73"/>
      <c r="J8" s="73"/>
      <c r="K8" s="63"/>
    </row>
    <row r="10" spans="1:12" x14ac:dyDescent="0.15">
      <c r="B10" t="s">
        <v>2</v>
      </c>
    </row>
    <row r="12" spans="1:12" x14ac:dyDescent="0.15">
      <c r="I12" t="s">
        <v>17</v>
      </c>
    </row>
    <row r="14" spans="1:12" x14ac:dyDescent="0.15">
      <c r="B14" t="s">
        <v>3</v>
      </c>
    </row>
    <row r="15" spans="1:12" ht="14.25" thickBot="1" x14ac:dyDescent="0.2"/>
    <row r="16" spans="1:12" x14ac:dyDescent="0.15">
      <c r="A16" s="1"/>
      <c r="B16" s="74" t="s">
        <v>5</v>
      </c>
      <c r="C16" s="75"/>
      <c r="D16" s="78" t="s">
        <v>21</v>
      </c>
      <c r="E16" s="64" t="s">
        <v>7</v>
      </c>
      <c r="F16" s="64"/>
      <c r="G16" s="64"/>
      <c r="H16" s="64" t="s">
        <v>4</v>
      </c>
      <c r="I16" s="82"/>
      <c r="J16" s="64" t="s">
        <v>6</v>
      </c>
      <c r="K16" s="65"/>
    </row>
    <row r="17" spans="1:11" ht="14.25" thickBot="1" x14ac:dyDescent="0.2">
      <c r="A17" s="1"/>
      <c r="B17" s="76"/>
      <c r="C17" s="77"/>
      <c r="D17" s="79"/>
      <c r="E17" s="66"/>
      <c r="F17" s="66"/>
      <c r="G17" s="66"/>
      <c r="H17" s="60"/>
      <c r="I17" s="83"/>
      <c r="J17" s="66"/>
      <c r="K17" s="67"/>
    </row>
    <row r="18" spans="1:11" ht="18" customHeight="1" x14ac:dyDescent="0.15">
      <c r="A18" s="2"/>
      <c r="B18" s="31" t="s">
        <v>15</v>
      </c>
      <c r="C18" s="32"/>
      <c r="D18" s="36" t="s">
        <v>22</v>
      </c>
      <c r="E18" s="84" t="s">
        <v>42</v>
      </c>
      <c r="F18" s="84"/>
      <c r="G18" s="84"/>
      <c r="H18" s="24"/>
      <c r="I18" s="25" t="s">
        <v>19</v>
      </c>
      <c r="J18" s="26">
        <f>IFERROR(17000*H18,"0")</f>
        <v>0</v>
      </c>
      <c r="K18" s="27" t="s">
        <v>20</v>
      </c>
    </row>
    <row r="19" spans="1:11" ht="18" customHeight="1" x14ac:dyDescent="0.15">
      <c r="A19" s="5"/>
      <c r="B19" s="31"/>
      <c r="C19" s="32"/>
      <c r="D19" s="36"/>
      <c r="E19" s="38" t="s">
        <v>43</v>
      </c>
      <c r="F19" s="39"/>
      <c r="G19" s="40"/>
      <c r="H19" s="14"/>
      <c r="I19" s="7" t="s">
        <v>19</v>
      </c>
      <c r="J19" s="12">
        <f>IFERROR(21250*H19,"0")</f>
        <v>0</v>
      </c>
      <c r="K19" s="9" t="s">
        <v>20</v>
      </c>
    </row>
    <row r="20" spans="1:11" ht="18" customHeight="1" x14ac:dyDescent="0.15">
      <c r="A20" s="2"/>
      <c r="B20" s="31"/>
      <c r="C20" s="32"/>
      <c r="D20" s="36"/>
      <c r="E20" s="41" t="s">
        <v>44</v>
      </c>
      <c r="F20" s="41"/>
      <c r="G20" s="41"/>
      <c r="H20" s="14"/>
      <c r="I20" s="6" t="s">
        <v>19</v>
      </c>
      <c r="J20" s="12">
        <f>IFERROR(25500*H20,"0")</f>
        <v>0</v>
      </c>
      <c r="K20" s="9" t="s">
        <v>20</v>
      </c>
    </row>
    <row r="21" spans="1:11" ht="18" customHeight="1" x14ac:dyDescent="0.15">
      <c r="A21" s="5"/>
      <c r="B21" s="31"/>
      <c r="C21" s="32"/>
      <c r="D21" s="36"/>
      <c r="E21" s="42" t="s">
        <v>45</v>
      </c>
      <c r="F21" s="43"/>
      <c r="G21" s="44"/>
      <c r="H21" s="14"/>
      <c r="I21" s="7" t="s">
        <v>19</v>
      </c>
      <c r="J21" s="12">
        <f>IFERROR(29750*H21,"0")</f>
        <v>0</v>
      </c>
      <c r="K21" s="9" t="s">
        <v>20</v>
      </c>
    </row>
    <row r="22" spans="1:11" ht="18" customHeight="1" thickBot="1" x14ac:dyDescent="0.2">
      <c r="A22" s="2"/>
      <c r="B22" s="33"/>
      <c r="C22" s="34"/>
      <c r="D22" s="37"/>
      <c r="E22" s="37" t="s">
        <v>46</v>
      </c>
      <c r="F22" s="37"/>
      <c r="G22" s="45"/>
      <c r="H22" s="15"/>
      <c r="I22" s="8" t="s">
        <v>19</v>
      </c>
      <c r="J22" s="13">
        <f>IFERROR(34000*H22,"0")</f>
        <v>0</v>
      </c>
      <c r="K22" s="10" t="s">
        <v>20</v>
      </c>
    </row>
    <row r="23" spans="1:11" ht="18" customHeight="1" x14ac:dyDescent="0.15">
      <c r="A23" s="18"/>
      <c r="B23" s="29" t="s">
        <v>15</v>
      </c>
      <c r="C23" s="30"/>
      <c r="D23" s="35" t="s">
        <v>23</v>
      </c>
      <c r="E23" s="41" t="s">
        <v>27</v>
      </c>
      <c r="F23" s="41"/>
      <c r="G23" s="41"/>
      <c r="H23" s="14"/>
      <c r="I23" s="6" t="s">
        <v>19</v>
      </c>
      <c r="J23" s="11">
        <f>IFERROR(16590*H23,"0")</f>
        <v>0</v>
      </c>
      <c r="K23" s="9" t="s">
        <v>1</v>
      </c>
    </row>
    <row r="24" spans="1:11" ht="18" customHeight="1" x14ac:dyDescent="0.15">
      <c r="A24" s="18"/>
      <c r="B24" s="31"/>
      <c r="C24" s="32"/>
      <c r="D24" s="36"/>
      <c r="E24" s="80" t="s">
        <v>28</v>
      </c>
      <c r="F24" s="39"/>
      <c r="G24" s="40"/>
      <c r="H24" s="14"/>
      <c r="I24" s="7" t="s">
        <v>19</v>
      </c>
      <c r="J24" s="12">
        <f>IFERROR(20730*H24,"0")</f>
        <v>0</v>
      </c>
      <c r="K24" s="9" t="s">
        <v>1</v>
      </c>
    </row>
    <row r="25" spans="1:11" ht="18" customHeight="1" x14ac:dyDescent="0.15">
      <c r="A25" s="18"/>
      <c r="B25" s="31"/>
      <c r="C25" s="32"/>
      <c r="D25" s="36"/>
      <c r="E25" s="41" t="s">
        <v>29</v>
      </c>
      <c r="F25" s="41"/>
      <c r="G25" s="41"/>
      <c r="H25" s="14"/>
      <c r="I25" s="6" t="s">
        <v>19</v>
      </c>
      <c r="J25" s="12">
        <f>IFERROR(24880*H25,"0")</f>
        <v>0</v>
      </c>
      <c r="K25" s="9" t="s">
        <v>1</v>
      </c>
    </row>
    <row r="26" spans="1:11" ht="18" customHeight="1" x14ac:dyDescent="0.15">
      <c r="A26" s="18"/>
      <c r="B26" s="31"/>
      <c r="C26" s="32"/>
      <c r="D26" s="36"/>
      <c r="E26" s="42" t="s">
        <v>30</v>
      </c>
      <c r="F26" s="43"/>
      <c r="G26" s="44"/>
      <c r="H26" s="14"/>
      <c r="I26" s="7" t="s">
        <v>19</v>
      </c>
      <c r="J26" s="12">
        <f>IFERROR(29030*H26,"0")</f>
        <v>0</v>
      </c>
      <c r="K26" s="9" t="s">
        <v>1</v>
      </c>
    </row>
    <row r="27" spans="1:11" ht="18" customHeight="1" thickBot="1" x14ac:dyDescent="0.2">
      <c r="A27" s="18"/>
      <c r="B27" s="33"/>
      <c r="C27" s="34"/>
      <c r="D27" s="37"/>
      <c r="E27" s="37" t="s">
        <v>31</v>
      </c>
      <c r="F27" s="37"/>
      <c r="G27" s="45"/>
      <c r="H27" s="15"/>
      <c r="I27" s="8" t="s">
        <v>19</v>
      </c>
      <c r="J27" s="13">
        <f>IFERROR(33170*H27,"0")</f>
        <v>0</v>
      </c>
      <c r="K27" s="10" t="s">
        <v>1</v>
      </c>
    </row>
    <row r="28" spans="1:11" ht="18" customHeight="1" x14ac:dyDescent="0.15">
      <c r="A28" s="18"/>
      <c r="B28" s="29" t="s">
        <v>15</v>
      </c>
      <c r="C28" s="30"/>
      <c r="D28" s="35" t="s">
        <v>24</v>
      </c>
      <c r="E28" s="46" t="s">
        <v>32</v>
      </c>
      <c r="F28" s="47"/>
      <c r="G28" s="48"/>
      <c r="H28" s="14"/>
      <c r="I28" s="6" t="s">
        <v>19</v>
      </c>
      <c r="J28" s="11">
        <f>IFERROR(16800*H28,"0")</f>
        <v>0</v>
      </c>
      <c r="K28" s="9" t="s">
        <v>1</v>
      </c>
    </row>
    <row r="29" spans="1:11" ht="18" customHeight="1" x14ac:dyDescent="0.15">
      <c r="A29" s="18"/>
      <c r="B29" s="31"/>
      <c r="C29" s="32"/>
      <c r="D29" s="36"/>
      <c r="E29" s="42" t="s">
        <v>33</v>
      </c>
      <c r="F29" s="43"/>
      <c r="G29" s="44"/>
      <c r="H29" s="14"/>
      <c r="I29" s="7" t="s">
        <v>19</v>
      </c>
      <c r="J29" s="12">
        <f>IFERROR(21000*H29,"0")</f>
        <v>0</v>
      </c>
      <c r="K29" s="9" t="s">
        <v>1</v>
      </c>
    </row>
    <row r="30" spans="1:11" ht="18" customHeight="1" x14ac:dyDescent="0.15">
      <c r="A30" s="18"/>
      <c r="B30" s="31"/>
      <c r="C30" s="32"/>
      <c r="D30" s="36"/>
      <c r="E30" s="42" t="s">
        <v>34</v>
      </c>
      <c r="F30" s="43"/>
      <c r="G30" s="44"/>
      <c r="H30" s="14"/>
      <c r="I30" s="6" t="s">
        <v>19</v>
      </c>
      <c r="J30" s="12">
        <f>IFERROR(25200*H30,"0")</f>
        <v>0</v>
      </c>
      <c r="K30" s="9" t="s">
        <v>1</v>
      </c>
    </row>
    <row r="31" spans="1:11" ht="18" customHeight="1" x14ac:dyDescent="0.15">
      <c r="A31" s="18"/>
      <c r="B31" s="31"/>
      <c r="C31" s="32"/>
      <c r="D31" s="36"/>
      <c r="E31" s="42" t="s">
        <v>35</v>
      </c>
      <c r="F31" s="43"/>
      <c r="G31" s="44"/>
      <c r="H31" s="14"/>
      <c r="I31" s="7" t="s">
        <v>19</v>
      </c>
      <c r="J31" s="12">
        <f>IFERROR(29400*H31,"0")</f>
        <v>0</v>
      </c>
      <c r="K31" s="9" t="s">
        <v>1</v>
      </c>
    </row>
    <row r="32" spans="1:11" ht="18" customHeight="1" thickBot="1" x14ac:dyDescent="0.2">
      <c r="A32" s="18"/>
      <c r="B32" s="33"/>
      <c r="C32" s="34"/>
      <c r="D32" s="37"/>
      <c r="E32" s="49" t="s">
        <v>36</v>
      </c>
      <c r="F32" s="50"/>
      <c r="G32" s="51"/>
      <c r="H32" s="15"/>
      <c r="I32" s="8" t="s">
        <v>19</v>
      </c>
      <c r="J32" s="13">
        <f>IFERROR(33600*H32,"0")</f>
        <v>0</v>
      </c>
      <c r="K32" s="10" t="s">
        <v>1</v>
      </c>
    </row>
    <row r="33" spans="1:11" ht="18" customHeight="1" x14ac:dyDescent="0.15">
      <c r="A33" s="18"/>
      <c r="B33" s="29" t="s">
        <v>15</v>
      </c>
      <c r="C33" s="30"/>
      <c r="D33" s="35" t="s">
        <v>25</v>
      </c>
      <c r="E33" s="41" t="s">
        <v>37</v>
      </c>
      <c r="F33" s="41"/>
      <c r="G33" s="41"/>
      <c r="H33" s="14"/>
      <c r="I33" s="6" t="s">
        <v>19</v>
      </c>
      <c r="J33" s="11">
        <f>IFERROR(15300*H33,"0")</f>
        <v>0</v>
      </c>
      <c r="K33" s="9" t="s">
        <v>1</v>
      </c>
    </row>
    <row r="34" spans="1:11" ht="18" customHeight="1" x14ac:dyDescent="0.15">
      <c r="A34" s="18"/>
      <c r="B34" s="31"/>
      <c r="C34" s="32"/>
      <c r="D34" s="36"/>
      <c r="E34" s="38" t="s">
        <v>38</v>
      </c>
      <c r="F34" s="39"/>
      <c r="G34" s="40"/>
      <c r="H34" s="14"/>
      <c r="I34" s="7" t="s">
        <v>19</v>
      </c>
      <c r="J34" s="12">
        <f>IFERROR(19125*H34,"0")</f>
        <v>0</v>
      </c>
      <c r="K34" s="9" t="s">
        <v>1</v>
      </c>
    </row>
    <row r="35" spans="1:11" ht="18" customHeight="1" x14ac:dyDescent="0.15">
      <c r="A35" s="18"/>
      <c r="B35" s="31"/>
      <c r="C35" s="32"/>
      <c r="D35" s="36"/>
      <c r="E35" s="41" t="s">
        <v>39</v>
      </c>
      <c r="F35" s="41"/>
      <c r="G35" s="41"/>
      <c r="H35" s="14"/>
      <c r="I35" s="6" t="s">
        <v>19</v>
      </c>
      <c r="J35" s="12">
        <f>IFERROR(22950*H35,"0")</f>
        <v>0</v>
      </c>
      <c r="K35" s="9" t="s">
        <v>1</v>
      </c>
    </row>
    <row r="36" spans="1:11" ht="18" customHeight="1" x14ac:dyDescent="0.15">
      <c r="A36" s="18"/>
      <c r="B36" s="31"/>
      <c r="C36" s="32"/>
      <c r="D36" s="36"/>
      <c r="E36" s="42" t="s">
        <v>40</v>
      </c>
      <c r="F36" s="43"/>
      <c r="G36" s="44"/>
      <c r="H36" s="14"/>
      <c r="I36" s="7" t="s">
        <v>19</v>
      </c>
      <c r="J36" s="12">
        <f>IFERROR(26775*H36,"0")</f>
        <v>0</v>
      </c>
      <c r="K36" s="9" t="s">
        <v>1</v>
      </c>
    </row>
    <row r="37" spans="1:11" ht="18" customHeight="1" thickBot="1" x14ac:dyDescent="0.2">
      <c r="A37" s="18"/>
      <c r="B37" s="33"/>
      <c r="C37" s="34"/>
      <c r="D37" s="37"/>
      <c r="E37" s="37" t="s">
        <v>41</v>
      </c>
      <c r="F37" s="37"/>
      <c r="G37" s="45"/>
      <c r="H37" s="15"/>
      <c r="I37" s="8" t="s">
        <v>19</v>
      </c>
      <c r="J37" s="13">
        <f>IFERROR(30600*H37,"0")</f>
        <v>0</v>
      </c>
      <c r="K37" s="10" t="s">
        <v>1</v>
      </c>
    </row>
    <row r="38" spans="1:11" ht="18" customHeight="1" x14ac:dyDescent="0.15">
      <c r="A38" s="18"/>
      <c r="B38" s="20"/>
      <c r="C38" s="20"/>
      <c r="D38" s="17"/>
      <c r="E38" s="17"/>
      <c r="F38" s="17"/>
      <c r="G38" s="17"/>
      <c r="H38" s="21"/>
      <c r="I38" s="22"/>
      <c r="J38" s="23"/>
      <c r="K38" s="22"/>
    </row>
    <row r="39" spans="1:11" x14ac:dyDescent="0.15">
      <c r="H39" t="s">
        <v>18</v>
      </c>
    </row>
    <row r="40" spans="1:11" x14ac:dyDescent="0.15">
      <c r="F40" t="s">
        <v>11</v>
      </c>
    </row>
    <row r="41" spans="1:11" x14ac:dyDescent="0.15">
      <c r="A41" t="s">
        <v>12</v>
      </c>
    </row>
    <row r="43" spans="1:11" x14ac:dyDescent="0.15">
      <c r="E43" t="s">
        <v>11</v>
      </c>
      <c r="F43" t="s">
        <v>8</v>
      </c>
    </row>
    <row r="45" spans="1:11" x14ac:dyDescent="0.15">
      <c r="D45" t="s">
        <v>11</v>
      </c>
      <c r="E45" t="s">
        <v>10</v>
      </c>
      <c r="F45" t="s">
        <v>9</v>
      </c>
    </row>
    <row r="47" spans="1:11" x14ac:dyDescent="0.15">
      <c r="E47" t="s">
        <v>11</v>
      </c>
      <c r="F47" t="s">
        <v>16</v>
      </c>
      <c r="K47" s="4" t="s">
        <v>14</v>
      </c>
    </row>
  </sheetData>
  <mergeCells count="37">
    <mergeCell ref="A1:K3"/>
    <mergeCell ref="E16:G17"/>
    <mergeCell ref="H16:I17"/>
    <mergeCell ref="E18:G18"/>
    <mergeCell ref="E20:G20"/>
    <mergeCell ref="E19:G19"/>
    <mergeCell ref="B18:C22"/>
    <mergeCell ref="D18:D22"/>
    <mergeCell ref="E22:G22"/>
    <mergeCell ref="E21:G21"/>
    <mergeCell ref="E23:G23"/>
    <mergeCell ref="E24:G24"/>
    <mergeCell ref="E25:G25"/>
    <mergeCell ref="B5:D8"/>
    <mergeCell ref="K5:K8"/>
    <mergeCell ref="J16:K17"/>
    <mergeCell ref="E5:J8"/>
    <mergeCell ref="B16:C17"/>
    <mergeCell ref="D16:D17"/>
    <mergeCell ref="E35:G35"/>
    <mergeCell ref="E36:G36"/>
    <mergeCell ref="E37:G37"/>
    <mergeCell ref="E28:G28"/>
    <mergeCell ref="E29:G29"/>
    <mergeCell ref="E30:G30"/>
    <mergeCell ref="E31:G31"/>
    <mergeCell ref="E32:G32"/>
    <mergeCell ref="E33:G33"/>
    <mergeCell ref="B23:C27"/>
    <mergeCell ref="D23:D27"/>
    <mergeCell ref="B28:C32"/>
    <mergeCell ref="D28:D32"/>
    <mergeCell ref="E34:G34"/>
    <mergeCell ref="B33:C37"/>
    <mergeCell ref="D33:D37"/>
    <mergeCell ref="E27:G27"/>
    <mergeCell ref="E26:G26"/>
  </mergeCells>
  <phoneticPr fontId="1"/>
  <pageMargins left="0.70866141732283472" right="0.70866141732283472" top="0.94488188976377963" bottom="1.338582677165354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39" sqref="A39:XFD39"/>
    </sheetView>
  </sheetViews>
  <sheetFormatPr defaultRowHeight="13.5" x14ac:dyDescent="0.15"/>
  <cols>
    <col min="1" max="1" width="7" customWidth="1"/>
    <col min="2" max="3" width="4.75" customWidth="1"/>
    <col min="4" max="4" width="14.75" customWidth="1"/>
    <col min="5" max="11" width="7.625" customWidth="1"/>
  </cols>
  <sheetData>
    <row r="1" spans="1:12" ht="13.5" customHeight="1" x14ac:dyDescent="0.15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6"/>
    </row>
    <row r="2" spans="1:12" ht="13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16"/>
    </row>
    <row r="3" spans="1:12" ht="14.2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</row>
    <row r="4" spans="1:12" ht="14.25" customHeight="1" thickBo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16"/>
    </row>
    <row r="5" spans="1:12" ht="13.5" customHeight="1" x14ac:dyDescent="0.15">
      <c r="A5" s="3"/>
      <c r="B5" s="94" t="s">
        <v>0</v>
      </c>
      <c r="C5" s="95"/>
      <c r="D5" s="96"/>
      <c r="E5" s="85" t="s">
        <v>47</v>
      </c>
      <c r="F5" s="88"/>
      <c r="G5" s="85"/>
      <c r="H5" s="85" t="s">
        <v>13</v>
      </c>
      <c r="I5" s="88"/>
      <c r="J5" s="91"/>
      <c r="K5" s="103" t="s">
        <v>1</v>
      </c>
      <c r="L5" s="18"/>
    </row>
    <row r="6" spans="1:12" ht="13.5" customHeight="1" x14ac:dyDescent="0.15">
      <c r="A6" s="3"/>
      <c r="B6" s="97"/>
      <c r="C6" s="98"/>
      <c r="D6" s="99"/>
      <c r="E6" s="86"/>
      <c r="F6" s="89"/>
      <c r="G6" s="86"/>
      <c r="H6" s="86"/>
      <c r="I6" s="89"/>
      <c r="J6" s="92"/>
      <c r="K6" s="104"/>
      <c r="L6" s="18"/>
    </row>
    <row r="7" spans="1:12" ht="13.5" customHeight="1" x14ac:dyDescent="0.15">
      <c r="A7" s="3"/>
      <c r="B7" s="97"/>
      <c r="C7" s="98"/>
      <c r="D7" s="99"/>
      <c r="E7" s="86"/>
      <c r="F7" s="89"/>
      <c r="G7" s="86"/>
      <c r="H7" s="86"/>
      <c r="I7" s="89"/>
      <c r="J7" s="92"/>
      <c r="K7" s="104"/>
      <c r="L7" s="18"/>
    </row>
    <row r="8" spans="1:12" ht="14.25" customHeight="1" thickBot="1" x14ac:dyDescent="0.2">
      <c r="A8" s="3"/>
      <c r="B8" s="100"/>
      <c r="C8" s="101"/>
      <c r="D8" s="102"/>
      <c r="E8" s="87"/>
      <c r="F8" s="90"/>
      <c r="G8" s="90"/>
      <c r="H8" s="90"/>
      <c r="I8" s="90"/>
      <c r="J8" s="93"/>
      <c r="K8" s="105"/>
    </row>
    <row r="10" spans="1:12" x14ac:dyDescent="0.15">
      <c r="B10" t="s">
        <v>2</v>
      </c>
    </row>
    <row r="12" spans="1:12" x14ac:dyDescent="0.15">
      <c r="I12" t="s">
        <v>17</v>
      </c>
    </row>
    <row r="14" spans="1:12" x14ac:dyDescent="0.15">
      <c r="B14" t="s">
        <v>3</v>
      </c>
    </row>
    <row r="15" spans="1:12" ht="14.25" thickBot="1" x14ac:dyDescent="0.2"/>
    <row r="16" spans="1:12" x14ac:dyDescent="0.15">
      <c r="A16" s="17"/>
      <c r="B16" s="74" t="s">
        <v>5</v>
      </c>
      <c r="C16" s="75"/>
      <c r="D16" s="78" t="s">
        <v>21</v>
      </c>
      <c r="E16" s="64" t="s">
        <v>7</v>
      </c>
      <c r="F16" s="64"/>
      <c r="G16" s="64"/>
      <c r="H16" s="64" t="s">
        <v>4</v>
      </c>
      <c r="I16" s="82"/>
      <c r="J16" s="64" t="s">
        <v>6</v>
      </c>
      <c r="K16" s="65"/>
    </row>
    <row r="17" spans="1:11" ht="14.25" thickBot="1" x14ac:dyDescent="0.2">
      <c r="A17" s="17"/>
      <c r="B17" s="76"/>
      <c r="C17" s="77"/>
      <c r="D17" s="79"/>
      <c r="E17" s="66"/>
      <c r="F17" s="66"/>
      <c r="G17" s="66"/>
      <c r="H17" s="60"/>
      <c r="I17" s="83"/>
      <c r="J17" s="66"/>
      <c r="K17" s="67"/>
    </row>
    <row r="18" spans="1:11" ht="18" customHeight="1" x14ac:dyDescent="0.15">
      <c r="A18" s="18"/>
      <c r="B18" s="31" t="s">
        <v>15</v>
      </c>
      <c r="C18" s="32"/>
      <c r="D18" s="36" t="s">
        <v>22</v>
      </c>
      <c r="E18" s="84" t="s">
        <v>42</v>
      </c>
      <c r="F18" s="84"/>
      <c r="G18" s="84"/>
      <c r="H18" s="24"/>
      <c r="I18" s="25" t="s">
        <v>19</v>
      </c>
      <c r="J18" s="26"/>
      <c r="K18" s="27" t="s">
        <v>1</v>
      </c>
    </row>
    <row r="19" spans="1:11" ht="18" customHeight="1" x14ac:dyDescent="0.15">
      <c r="A19" s="18"/>
      <c r="B19" s="31"/>
      <c r="C19" s="32"/>
      <c r="D19" s="36"/>
      <c r="E19" s="38" t="s">
        <v>43</v>
      </c>
      <c r="F19" s="39"/>
      <c r="G19" s="40"/>
      <c r="H19" s="14"/>
      <c r="I19" s="7" t="s">
        <v>19</v>
      </c>
      <c r="J19" s="12"/>
      <c r="K19" s="9" t="s">
        <v>1</v>
      </c>
    </row>
    <row r="20" spans="1:11" ht="18" customHeight="1" x14ac:dyDescent="0.15">
      <c r="A20" s="18"/>
      <c r="B20" s="31"/>
      <c r="C20" s="32"/>
      <c r="D20" s="36"/>
      <c r="E20" s="41" t="s">
        <v>44</v>
      </c>
      <c r="F20" s="41"/>
      <c r="G20" s="41"/>
      <c r="H20" s="14"/>
      <c r="I20" s="6" t="s">
        <v>19</v>
      </c>
      <c r="J20" s="12"/>
      <c r="K20" s="9" t="s">
        <v>1</v>
      </c>
    </row>
    <row r="21" spans="1:11" ht="18" customHeight="1" x14ac:dyDescent="0.15">
      <c r="A21" s="18"/>
      <c r="B21" s="31"/>
      <c r="C21" s="32"/>
      <c r="D21" s="36"/>
      <c r="E21" s="42" t="s">
        <v>45</v>
      </c>
      <c r="F21" s="43"/>
      <c r="G21" s="44"/>
      <c r="H21" s="14"/>
      <c r="I21" s="7" t="s">
        <v>19</v>
      </c>
      <c r="J21" s="12"/>
      <c r="K21" s="9" t="s">
        <v>1</v>
      </c>
    </row>
    <row r="22" spans="1:11" ht="18" customHeight="1" thickBot="1" x14ac:dyDescent="0.2">
      <c r="A22" s="18"/>
      <c r="B22" s="33"/>
      <c r="C22" s="34"/>
      <c r="D22" s="37"/>
      <c r="E22" s="37" t="s">
        <v>46</v>
      </c>
      <c r="F22" s="37"/>
      <c r="G22" s="45"/>
      <c r="H22" s="15"/>
      <c r="I22" s="8" t="s">
        <v>19</v>
      </c>
      <c r="J22" s="13"/>
      <c r="K22" s="10" t="s">
        <v>1</v>
      </c>
    </row>
    <row r="23" spans="1:11" ht="18" customHeight="1" x14ac:dyDescent="0.15">
      <c r="A23" s="18"/>
      <c r="B23" s="29" t="s">
        <v>15</v>
      </c>
      <c r="C23" s="30"/>
      <c r="D23" s="35" t="s">
        <v>23</v>
      </c>
      <c r="E23" s="41" t="s">
        <v>27</v>
      </c>
      <c r="F23" s="41"/>
      <c r="G23" s="41"/>
      <c r="H23" s="14"/>
      <c r="I23" s="6" t="s">
        <v>19</v>
      </c>
      <c r="J23" s="11"/>
      <c r="K23" s="9" t="s">
        <v>1</v>
      </c>
    </row>
    <row r="24" spans="1:11" ht="18" customHeight="1" x14ac:dyDescent="0.15">
      <c r="A24" s="18"/>
      <c r="B24" s="31"/>
      <c r="C24" s="32"/>
      <c r="D24" s="36"/>
      <c r="E24" s="80" t="s">
        <v>28</v>
      </c>
      <c r="F24" s="39"/>
      <c r="G24" s="40"/>
      <c r="H24" s="14"/>
      <c r="I24" s="7" t="s">
        <v>19</v>
      </c>
      <c r="J24" s="12"/>
      <c r="K24" s="9" t="s">
        <v>1</v>
      </c>
    </row>
    <row r="25" spans="1:11" ht="18" customHeight="1" x14ac:dyDescent="0.15">
      <c r="A25" s="18"/>
      <c r="B25" s="31"/>
      <c r="C25" s="32"/>
      <c r="D25" s="36"/>
      <c r="E25" s="41" t="s">
        <v>29</v>
      </c>
      <c r="F25" s="41"/>
      <c r="G25" s="41"/>
      <c r="H25" s="14"/>
      <c r="I25" s="6" t="s">
        <v>19</v>
      </c>
      <c r="J25" s="12"/>
      <c r="K25" s="9" t="s">
        <v>1</v>
      </c>
    </row>
    <row r="26" spans="1:11" ht="18" customHeight="1" x14ac:dyDescent="0.15">
      <c r="A26" s="18"/>
      <c r="B26" s="31"/>
      <c r="C26" s="32"/>
      <c r="D26" s="36"/>
      <c r="E26" s="42" t="s">
        <v>30</v>
      </c>
      <c r="F26" s="43"/>
      <c r="G26" s="44"/>
      <c r="H26" s="14"/>
      <c r="I26" s="7" t="s">
        <v>19</v>
      </c>
      <c r="J26" s="12"/>
      <c r="K26" s="9" t="s">
        <v>1</v>
      </c>
    </row>
    <row r="27" spans="1:11" ht="18" customHeight="1" thickBot="1" x14ac:dyDescent="0.2">
      <c r="A27" s="18"/>
      <c r="B27" s="33"/>
      <c r="C27" s="34"/>
      <c r="D27" s="37"/>
      <c r="E27" s="37" t="s">
        <v>31</v>
      </c>
      <c r="F27" s="37"/>
      <c r="G27" s="45"/>
      <c r="H27" s="15"/>
      <c r="I27" s="8" t="s">
        <v>19</v>
      </c>
      <c r="J27" s="13"/>
      <c r="K27" s="10" t="s">
        <v>1</v>
      </c>
    </row>
    <row r="28" spans="1:11" ht="18" customHeight="1" x14ac:dyDescent="0.15">
      <c r="A28" s="18"/>
      <c r="B28" s="29" t="s">
        <v>15</v>
      </c>
      <c r="C28" s="30"/>
      <c r="D28" s="35" t="s">
        <v>24</v>
      </c>
      <c r="E28" s="46" t="s">
        <v>32</v>
      </c>
      <c r="F28" s="47"/>
      <c r="G28" s="48"/>
      <c r="H28" s="14"/>
      <c r="I28" s="6" t="s">
        <v>19</v>
      </c>
      <c r="J28" s="11"/>
      <c r="K28" s="9" t="s">
        <v>1</v>
      </c>
    </row>
    <row r="29" spans="1:11" ht="18" customHeight="1" x14ac:dyDescent="0.15">
      <c r="A29" s="18"/>
      <c r="B29" s="31"/>
      <c r="C29" s="32"/>
      <c r="D29" s="36"/>
      <c r="E29" s="42" t="s">
        <v>33</v>
      </c>
      <c r="F29" s="43"/>
      <c r="G29" s="44"/>
      <c r="H29" s="14"/>
      <c r="I29" s="7" t="s">
        <v>19</v>
      </c>
      <c r="J29" s="12"/>
      <c r="K29" s="9" t="s">
        <v>1</v>
      </c>
    </row>
    <row r="30" spans="1:11" ht="18" customHeight="1" x14ac:dyDescent="0.15">
      <c r="A30" s="18"/>
      <c r="B30" s="31"/>
      <c r="C30" s="32"/>
      <c r="D30" s="36"/>
      <c r="E30" s="42" t="s">
        <v>34</v>
      </c>
      <c r="F30" s="43"/>
      <c r="G30" s="44"/>
      <c r="H30" s="14"/>
      <c r="I30" s="6" t="s">
        <v>19</v>
      </c>
      <c r="J30" s="12"/>
      <c r="K30" s="9" t="s">
        <v>1</v>
      </c>
    </row>
    <row r="31" spans="1:11" ht="18" customHeight="1" x14ac:dyDescent="0.15">
      <c r="A31" s="18"/>
      <c r="B31" s="31"/>
      <c r="C31" s="32"/>
      <c r="D31" s="36"/>
      <c r="E31" s="42" t="s">
        <v>35</v>
      </c>
      <c r="F31" s="43"/>
      <c r="G31" s="44"/>
      <c r="H31" s="14"/>
      <c r="I31" s="7" t="s">
        <v>19</v>
      </c>
      <c r="J31" s="12"/>
      <c r="K31" s="9" t="s">
        <v>1</v>
      </c>
    </row>
    <row r="32" spans="1:11" ht="18" customHeight="1" thickBot="1" x14ac:dyDescent="0.2">
      <c r="A32" s="18"/>
      <c r="B32" s="33"/>
      <c r="C32" s="34"/>
      <c r="D32" s="37"/>
      <c r="E32" s="49" t="s">
        <v>36</v>
      </c>
      <c r="F32" s="50"/>
      <c r="G32" s="51"/>
      <c r="H32" s="15"/>
      <c r="I32" s="8" t="s">
        <v>19</v>
      </c>
      <c r="J32" s="13"/>
      <c r="K32" s="10" t="s">
        <v>1</v>
      </c>
    </row>
    <row r="33" spans="1:11" ht="18" customHeight="1" x14ac:dyDescent="0.15">
      <c r="A33" s="18"/>
      <c r="B33" s="29" t="s">
        <v>15</v>
      </c>
      <c r="C33" s="30"/>
      <c r="D33" s="35" t="s">
        <v>25</v>
      </c>
      <c r="E33" s="41" t="s">
        <v>37</v>
      </c>
      <c r="F33" s="41"/>
      <c r="G33" s="41"/>
      <c r="H33" s="14"/>
      <c r="I33" s="6" t="s">
        <v>19</v>
      </c>
      <c r="J33" s="11"/>
      <c r="K33" s="9" t="s">
        <v>1</v>
      </c>
    </row>
    <row r="34" spans="1:11" ht="18" customHeight="1" x14ac:dyDescent="0.15">
      <c r="A34" s="18"/>
      <c r="B34" s="31"/>
      <c r="C34" s="32"/>
      <c r="D34" s="36"/>
      <c r="E34" s="38" t="s">
        <v>38</v>
      </c>
      <c r="F34" s="39"/>
      <c r="G34" s="40"/>
      <c r="H34" s="14"/>
      <c r="I34" s="7" t="s">
        <v>19</v>
      </c>
      <c r="J34" s="12"/>
      <c r="K34" s="9" t="s">
        <v>1</v>
      </c>
    </row>
    <row r="35" spans="1:11" ht="18" customHeight="1" x14ac:dyDescent="0.15">
      <c r="A35" s="18"/>
      <c r="B35" s="31"/>
      <c r="C35" s="32"/>
      <c r="D35" s="36"/>
      <c r="E35" s="41" t="s">
        <v>39</v>
      </c>
      <c r="F35" s="41"/>
      <c r="G35" s="41"/>
      <c r="H35" s="14"/>
      <c r="I35" s="6" t="s">
        <v>19</v>
      </c>
      <c r="J35" s="12"/>
      <c r="K35" s="9" t="s">
        <v>1</v>
      </c>
    </row>
    <row r="36" spans="1:11" ht="18" customHeight="1" x14ac:dyDescent="0.15">
      <c r="A36" s="18"/>
      <c r="B36" s="31"/>
      <c r="C36" s="32"/>
      <c r="D36" s="36"/>
      <c r="E36" s="42" t="s">
        <v>40</v>
      </c>
      <c r="F36" s="43"/>
      <c r="G36" s="44"/>
      <c r="H36" s="14"/>
      <c r="I36" s="7" t="s">
        <v>19</v>
      </c>
      <c r="J36" s="12"/>
      <c r="K36" s="9" t="s">
        <v>1</v>
      </c>
    </row>
    <row r="37" spans="1:11" ht="18" customHeight="1" thickBot="1" x14ac:dyDescent="0.2">
      <c r="A37" s="18"/>
      <c r="B37" s="33"/>
      <c r="C37" s="34"/>
      <c r="D37" s="37"/>
      <c r="E37" s="37" t="s">
        <v>41</v>
      </c>
      <c r="F37" s="37"/>
      <c r="G37" s="45"/>
      <c r="H37" s="15"/>
      <c r="I37" s="8" t="s">
        <v>19</v>
      </c>
      <c r="J37" s="13"/>
      <c r="K37" s="10" t="s">
        <v>1</v>
      </c>
    </row>
    <row r="38" spans="1:11" ht="18" customHeight="1" x14ac:dyDescent="0.15">
      <c r="A38" s="18"/>
      <c r="B38" s="20"/>
      <c r="C38" s="20"/>
      <c r="D38" s="17"/>
      <c r="E38" s="17"/>
      <c r="F38" s="17"/>
      <c r="G38" s="17"/>
      <c r="H38" s="21"/>
      <c r="I38" s="22"/>
      <c r="J38" s="23"/>
      <c r="K38" s="22"/>
    </row>
    <row r="39" spans="1:11" x14ac:dyDescent="0.15">
      <c r="H39" t="s">
        <v>18</v>
      </c>
    </row>
    <row r="40" spans="1:11" x14ac:dyDescent="0.15">
      <c r="F40" t="s">
        <v>11</v>
      </c>
    </row>
    <row r="41" spans="1:11" x14ac:dyDescent="0.15">
      <c r="A41" t="s">
        <v>12</v>
      </c>
    </row>
    <row r="43" spans="1:11" x14ac:dyDescent="0.15">
      <c r="E43" t="s">
        <v>11</v>
      </c>
      <c r="F43" t="s">
        <v>8</v>
      </c>
    </row>
    <row r="45" spans="1:11" x14ac:dyDescent="0.15">
      <c r="D45" t="s">
        <v>11</v>
      </c>
      <c r="E45" t="s">
        <v>10</v>
      </c>
      <c r="F45" t="s">
        <v>9</v>
      </c>
    </row>
    <row r="47" spans="1:11" x14ac:dyDescent="0.15">
      <c r="E47" t="s">
        <v>11</v>
      </c>
      <c r="F47" t="s">
        <v>16</v>
      </c>
      <c r="K47" s="19" t="s">
        <v>14</v>
      </c>
    </row>
  </sheetData>
  <mergeCells count="42">
    <mergeCell ref="B28:C32"/>
    <mergeCell ref="D28:D32"/>
    <mergeCell ref="E28:G28"/>
    <mergeCell ref="E29:G29"/>
    <mergeCell ref="A1:K3"/>
    <mergeCell ref="B5:D8"/>
    <mergeCell ref="K5:K8"/>
    <mergeCell ref="B16:C17"/>
    <mergeCell ref="D16:D17"/>
    <mergeCell ref="E16:G17"/>
    <mergeCell ref="E19:G19"/>
    <mergeCell ref="E20:G20"/>
    <mergeCell ref="E21:G21"/>
    <mergeCell ref="E22:G22"/>
    <mergeCell ref="B23:C27"/>
    <mergeCell ref="D23:D27"/>
    <mergeCell ref="E23:G23"/>
    <mergeCell ref="E24:G24"/>
    <mergeCell ref="E25:G25"/>
    <mergeCell ref="E26:G26"/>
    <mergeCell ref="E27:G27"/>
    <mergeCell ref="J5:J8"/>
    <mergeCell ref="E30:G30"/>
    <mergeCell ref="E31:G31"/>
    <mergeCell ref="E32:G32"/>
    <mergeCell ref="B33:C37"/>
    <mergeCell ref="D33:D37"/>
    <mergeCell ref="E33:G33"/>
    <mergeCell ref="E34:G34"/>
    <mergeCell ref="E35:G35"/>
    <mergeCell ref="E36:G36"/>
    <mergeCell ref="E37:G37"/>
    <mergeCell ref="H16:I17"/>
    <mergeCell ref="J16:K17"/>
    <mergeCell ref="B18:C22"/>
    <mergeCell ref="D18:D22"/>
    <mergeCell ref="E18:G18"/>
    <mergeCell ref="E5:E8"/>
    <mergeCell ref="F5:F8"/>
    <mergeCell ref="G5:G8"/>
    <mergeCell ref="H5:H8"/>
    <mergeCell ref="I5:I8"/>
  </mergeCells>
  <phoneticPr fontId="1"/>
  <printOptions horizontalCentered="1"/>
  <pageMargins left="0.59055118110236227" right="0.70866141732283472" top="0.94488188976377963" bottom="1.3385826771653544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I12" sqref="I12"/>
    </sheetView>
  </sheetViews>
  <sheetFormatPr defaultRowHeight="13.5" x14ac:dyDescent="0.15"/>
  <cols>
    <col min="1" max="1" width="7" customWidth="1"/>
    <col min="2" max="3" width="4.75" customWidth="1"/>
    <col min="4" max="4" width="14.75" customWidth="1"/>
    <col min="5" max="11" width="7.625" customWidth="1"/>
  </cols>
  <sheetData>
    <row r="1" spans="1:12" ht="13.5" customHeight="1" x14ac:dyDescent="0.15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6"/>
    </row>
    <row r="2" spans="1:12" ht="13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16"/>
    </row>
    <row r="3" spans="1:12" ht="14.2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</row>
    <row r="4" spans="1:12" ht="14.25" customHeight="1" thickBo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16"/>
    </row>
    <row r="5" spans="1:12" ht="13.5" customHeight="1" x14ac:dyDescent="0.15">
      <c r="A5" s="3"/>
      <c r="B5" s="94" t="s">
        <v>0</v>
      </c>
      <c r="C5" s="95"/>
      <c r="D5" s="96"/>
      <c r="E5" s="85" t="s">
        <v>47</v>
      </c>
      <c r="F5" s="88"/>
      <c r="G5" s="85"/>
      <c r="H5" s="85" t="s">
        <v>13</v>
      </c>
      <c r="I5" s="88"/>
      <c r="J5" s="91"/>
      <c r="K5" s="103" t="s">
        <v>1</v>
      </c>
      <c r="L5" s="18"/>
    </row>
    <row r="6" spans="1:12" ht="13.5" customHeight="1" x14ac:dyDescent="0.15">
      <c r="A6" s="3"/>
      <c r="B6" s="97"/>
      <c r="C6" s="98"/>
      <c r="D6" s="99"/>
      <c r="E6" s="86"/>
      <c r="F6" s="89"/>
      <c r="G6" s="86"/>
      <c r="H6" s="86"/>
      <c r="I6" s="89"/>
      <c r="J6" s="92"/>
      <c r="K6" s="104"/>
      <c r="L6" s="18"/>
    </row>
    <row r="7" spans="1:12" ht="13.5" customHeight="1" x14ac:dyDescent="0.15">
      <c r="A7" s="3"/>
      <c r="B7" s="97"/>
      <c r="C7" s="98"/>
      <c r="D7" s="99"/>
      <c r="E7" s="86"/>
      <c r="F7" s="89"/>
      <c r="G7" s="86"/>
      <c r="H7" s="86"/>
      <c r="I7" s="89"/>
      <c r="J7" s="92"/>
      <c r="K7" s="104"/>
      <c r="L7" s="18"/>
    </row>
    <row r="8" spans="1:12" ht="14.25" customHeight="1" thickBot="1" x14ac:dyDescent="0.2">
      <c r="A8" s="3"/>
      <c r="B8" s="100"/>
      <c r="C8" s="101"/>
      <c r="D8" s="102"/>
      <c r="E8" s="87"/>
      <c r="F8" s="90"/>
      <c r="G8" s="90"/>
      <c r="H8" s="90"/>
      <c r="I8" s="90"/>
      <c r="J8" s="93"/>
      <c r="K8" s="105"/>
    </row>
    <row r="10" spans="1:12" x14ac:dyDescent="0.15">
      <c r="B10" t="s">
        <v>2</v>
      </c>
    </row>
    <row r="12" spans="1:12" x14ac:dyDescent="0.15">
      <c r="I12" t="s">
        <v>48</v>
      </c>
    </row>
    <row r="14" spans="1:12" x14ac:dyDescent="0.15">
      <c r="B14" t="s">
        <v>3</v>
      </c>
    </row>
    <row r="15" spans="1:12" ht="14.25" thickBot="1" x14ac:dyDescent="0.2"/>
    <row r="16" spans="1:12" x14ac:dyDescent="0.15">
      <c r="A16" s="17"/>
      <c r="B16" s="74" t="s">
        <v>5</v>
      </c>
      <c r="C16" s="75"/>
      <c r="D16" s="78" t="s">
        <v>21</v>
      </c>
      <c r="E16" s="64" t="s">
        <v>7</v>
      </c>
      <c r="F16" s="64"/>
      <c r="G16" s="64"/>
      <c r="H16" s="64" t="s">
        <v>4</v>
      </c>
      <c r="I16" s="82"/>
      <c r="J16" s="64" t="s">
        <v>6</v>
      </c>
      <c r="K16" s="65"/>
    </row>
    <row r="17" spans="1:11" ht="14.25" thickBot="1" x14ac:dyDescent="0.2">
      <c r="A17" s="17"/>
      <c r="B17" s="76"/>
      <c r="C17" s="77"/>
      <c r="D17" s="79"/>
      <c r="E17" s="66"/>
      <c r="F17" s="66"/>
      <c r="G17" s="66"/>
      <c r="H17" s="60"/>
      <c r="I17" s="83"/>
      <c r="J17" s="66"/>
      <c r="K17" s="67"/>
    </row>
    <row r="18" spans="1:11" ht="18" customHeight="1" x14ac:dyDescent="0.15">
      <c r="A18" s="18"/>
      <c r="B18" s="31" t="s">
        <v>15</v>
      </c>
      <c r="C18" s="32"/>
      <c r="D18" s="36" t="s">
        <v>22</v>
      </c>
      <c r="E18" s="84" t="s">
        <v>42</v>
      </c>
      <c r="F18" s="84"/>
      <c r="G18" s="84"/>
      <c r="H18" s="24"/>
      <c r="I18" s="25" t="s">
        <v>19</v>
      </c>
      <c r="J18" s="26"/>
      <c r="K18" s="27" t="s">
        <v>1</v>
      </c>
    </row>
    <row r="19" spans="1:11" ht="18" customHeight="1" x14ac:dyDescent="0.15">
      <c r="A19" s="18"/>
      <c r="B19" s="31"/>
      <c r="C19" s="32"/>
      <c r="D19" s="36"/>
      <c r="E19" s="38" t="s">
        <v>43</v>
      </c>
      <c r="F19" s="39"/>
      <c r="G19" s="40"/>
      <c r="H19" s="14"/>
      <c r="I19" s="7" t="s">
        <v>19</v>
      </c>
      <c r="J19" s="12"/>
      <c r="K19" s="9" t="s">
        <v>1</v>
      </c>
    </row>
    <row r="20" spans="1:11" ht="18" customHeight="1" x14ac:dyDescent="0.15">
      <c r="A20" s="18"/>
      <c r="B20" s="31"/>
      <c r="C20" s="32"/>
      <c r="D20" s="36"/>
      <c r="E20" s="41" t="s">
        <v>44</v>
      </c>
      <c r="F20" s="41"/>
      <c r="G20" s="41"/>
      <c r="H20" s="14"/>
      <c r="I20" s="6" t="s">
        <v>19</v>
      </c>
      <c r="J20" s="12"/>
      <c r="K20" s="9" t="s">
        <v>1</v>
      </c>
    </row>
    <row r="21" spans="1:11" ht="18" customHeight="1" x14ac:dyDescent="0.15">
      <c r="A21" s="18"/>
      <c r="B21" s="31"/>
      <c r="C21" s="32"/>
      <c r="D21" s="36"/>
      <c r="E21" s="42" t="s">
        <v>45</v>
      </c>
      <c r="F21" s="43"/>
      <c r="G21" s="44"/>
      <c r="H21" s="14"/>
      <c r="I21" s="7" t="s">
        <v>19</v>
      </c>
      <c r="J21" s="12"/>
      <c r="K21" s="9" t="s">
        <v>1</v>
      </c>
    </row>
    <row r="22" spans="1:11" ht="18" customHeight="1" thickBot="1" x14ac:dyDescent="0.2">
      <c r="A22" s="18"/>
      <c r="B22" s="33"/>
      <c r="C22" s="34"/>
      <c r="D22" s="37"/>
      <c r="E22" s="37" t="s">
        <v>46</v>
      </c>
      <c r="F22" s="37"/>
      <c r="G22" s="45"/>
      <c r="H22" s="15"/>
      <c r="I22" s="8" t="s">
        <v>19</v>
      </c>
      <c r="J22" s="13"/>
      <c r="K22" s="10" t="s">
        <v>1</v>
      </c>
    </row>
    <row r="23" spans="1:11" ht="18" customHeight="1" x14ac:dyDescent="0.15">
      <c r="A23" s="18"/>
      <c r="B23" s="29" t="s">
        <v>15</v>
      </c>
      <c r="C23" s="30"/>
      <c r="D23" s="35" t="s">
        <v>23</v>
      </c>
      <c r="E23" s="41" t="s">
        <v>27</v>
      </c>
      <c r="F23" s="41"/>
      <c r="G23" s="41"/>
      <c r="H23" s="14"/>
      <c r="I23" s="6" t="s">
        <v>19</v>
      </c>
      <c r="J23" s="11"/>
      <c r="K23" s="9" t="s">
        <v>1</v>
      </c>
    </row>
    <row r="24" spans="1:11" ht="18" customHeight="1" x14ac:dyDescent="0.15">
      <c r="A24" s="18"/>
      <c r="B24" s="31"/>
      <c r="C24" s="32"/>
      <c r="D24" s="36"/>
      <c r="E24" s="80" t="s">
        <v>28</v>
      </c>
      <c r="F24" s="39"/>
      <c r="G24" s="40"/>
      <c r="H24" s="14"/>
      <c r="I24" s="7" t="s">
        <v>19</v>
      </c>
      <c r="J24" s="12"/>
      <c r="K24" s="9" t="s">
        <v>1</v>
      </c>
    </row>
    <row r="25" spans="1:11" ht="18" customHeight="1" x14ac:dyDescent="0.15">
      <c r="A25" s="18"/>
      <c r="B25" s="31"/>
      <c r="C25" s="32"/>
      <c r="D25" s="36"/>
      <c r="E25" s="41" t="s">
        <v>29</v>
      </c>
      <c r="F25" s="41"/>
      <c r="G25" s="41"/>
      <c r="H25" s="14"/>
      <c r="I25" s="6" t="s">
        <v>19</v>
      </c>
      <c r="J25" s="12"/>
      <c r="K25" s="9" t="s">
        <v>1</v>
      </c>
    </row>
    <row r="26" spans="1:11" ht="18" customHeight="1" x14ac:dyDescent="0.15">
      <c r="A26" s="18"/>
      <c r="B26" s="31"/>
      <c r="C26" s="32"/>
      <c r="D26" s="36"/>
      <c r="E26" s="42" t="s">
        <v>30</v>
      </c>
      <c r="F26" s="43"/>
      <c r="G26" s="44"/>
      <c r="H26" s="14"/>
      <c r="I26" s="7" t="s">
        <v>19</v>
      </c>
      <c r="J26" s="12"/>
      <c r="K26" s="9" t="s">
        <v>1</v>
      </c>
    </row>
    <row r="27" spans="1:11" ht="18" customHeight="1" thickBot="1" x14ac:dyDescent="0.2">
      <c r="A27" s="18"/>
      <c r="B27" s="33"/>
      <c r="C27" s="34"/>
      <c r="D27" s="37"/>
      <c r="E27" s="37" t="s">
        <v>31</v>
      </c>
      <c r="F27" s="37"/>
      <c r="G27" s="45"/>
      <c r="H27" s="15"/>
      <c r="I27" s="8" t="s">
        <v>19</v>
      </c>
      <c r="J27" s="13"/>
      <c r="K27" s="10" t="s">
        <v>1</v>
      </c>
    </row>
    <row r="28" spans="1:11" ht="18" customHeight="1" x14ac:dyDescent="0.15">
      <c r="A28" s="18"/>
      <c r="B28" s="29" t="s">
        <v>15</v>
      </c>
      <c r="C28" s="30"/>
      <c r="D28" s="35" t="s">
        <v>24</v>
      </c>
      <c r="E28" s="46" t="s">
        <v>32</v>
      </c>
      <c r="F28" s="47"/>
      <c r="G28" s="48"/>
      <c r="H28" s="14"/>
      <c r="I28" s="6" t="s">
        <v>19</v>
      </c>
      <c r="J28" s="11"/>
      <c r="K28" s="9" t="s">
        <v>1</v>
      </c>
    </row>
    <row r="29" spans="1:11" ht="18" customHeight="1" x14ac:dyDescent="0.15">
      <c r="A29" s="18"/>
      <c r="B29" s="31"/>
      <c r="C29" s="32"/>
      <c r="D29" s="36"/>
      <c r="E29" s="42" t="s">
        <v>33</v>
      </c>
      <c r="F29" s="43"/>
      <c r="G29" s="44"/>
      <c r="H29" s="14"/>
      <c r="I29" s="7" t="s">
        <v>19</v>
      </c>
      <c r="J29" s="12"/>
      <c r="K29" s="9" t="s">
        <v>1</v>
      </c>
    </row>
    <row r="30" spans="1:11" ht="18" customHeight="1" x14ac:dyDescent="0.15">
      <c r="A30" s="18"/>
      <c r="B30" s="31"/>
      <c r="C30" s="32"/>
      <c r="D30" s="36"/>
      <c r="E30" s="42" t="s">
        <v>34</v>
      </c>
      <c r="F30" s="43"/>
      <c r="G30" s="44"/>
      <c r="H30" s="14"/>
      <c r="I30" s="6" t="s">
        <v>19</v>
      </c>
      <c r="J30" s="12"/>
      <c r="K30" s="9" t="s">
        <v>1</v>
      </c>
    </row>
    <row r="31" spans="1:11" ht="18" customHeight="1" x14ac:dyDescent="0.15">
      <c r="A31" s="18"/>
      <c r="B31" s="31"/>
      <c r="C31" s="32"/>
      <c r="D31" s="36"/>
      <c r="E31" s="42" t="s">
        <v>35</v>
      </c>
      <c r="F31" s="43"/>
      <c r="G31" s="44"/>
      <c r="H31" s="14"/>
      <c r="I31" s="7" t="s">
        <v>19</v>
      </c>
      <c r="J31" s="12"/>
      <c r="K31" s="9" t="s">
        <v>1</v>
      </c>
    </row>
    <row r="32" spans="1:11" ht="18" customHeight="1" thickBot="1" x14ac:dyDescent="0.2">
      <c r="A32" s="18"/>
      <c r="B32" s="33"/>
      <c r="C32" s="34"/>
      <c r="D32" s="37"/>
      <c r="E32" s="49" t="s">
        <v>36</v>
      </c>
      <c r="F32" s="50"/>
      <c r="G32" s="51"/>
      <c r="H32" s="15"/>
      <c r="I32" s="8" t="s">
        <v>19</v>
      </c>
      <c r="J32" s="13"/>
      <c r="K32" s="10" t="s">
        <v>1</v>
      </c>
    </row>
    <row r="33" spans="1:11" ht="18" customHeight="1" x14ac:dyDescent="0.15">
      <c r="A33" s="18"/>
      <c r="B33" s="29" t="s">
        <v>15</v>
      </c>
      <c r="C33" s="30"/>
      <c r="D33" s="35" t="s">
        <v>25</v>
      </c>
      <c r="E33" s="41" t="s">
        <v>37</v>
      </c>
      <c r="F33" s="41"/>
      <c r="G33" s="41"/>
      <c r="H33" s="14"/>
      <c r="I33" s="6" t="s">
        <v>19</v>
      </c>
      <c r="J33" s="11"/>
      <c r="K33" s="9" t="s">
        <v>1</v>
      </c>
    </row>
    <row r="34" spans="1:11" ht="18" customHeight="1" x14ac:dyDescent="0.15">
      <c r="A34" s="18"/>
      <c r="B34" s="31"/>
      <c r="C34" s="32"/>
      <c r="D34" s="36"/>
      <c r="E34" s="38" t="s">
        <v>38</v>
      </c>
      <c r="F34" s="39"/>
      <c r="G34" s="40"/>
      <c r="H34" s="14"/>
      <c r="I34" s="7" t="s">
        <v>19</v>
      </c>
      <c r="J34" s="12"/>
      <c r="K34" s="9" t="s">
        <v>1</v>
      </c>
    </row>
    <row r="35" spans="1:11" ht="18" customHeight="1" x14ac:dyDescent="0.15">
      <c r="A35" s="18"/>
      <c r="B35" s="31"/>
      <c r="C35" s="32"/>
      <c r="D35" s="36"/>
      <c r="E35" s="41" t="s">
        <v>39</v>
      </c>
      <c r="F35" s="41"/>
      <c r="G35" s="41"/>
      <c r="H35" s="14"/>
      <c r="I35" s="6" t="s">
        <v>19</v>
      </c>
      <c r="J35" s="12"/>
      <c r="K35" s="9" t="s">
        <v>1</v>
      </c>
    </row>
    <row r="36" spans="1:11" ht="18" customHeight="1" x14ac:dyDescent="0.15">
      <c r="A36" s="18"/>
      <c r="B36" s="31"/>
      <c r="C36" s="32"/>
      <c r="D36" s="36"/>
      <c r="E36" s="42" t="s">
        <v>40</v>
      </c>
      <c r="F36" s="43"/>
      <c r="G36" s="44"/>
      <c r="H36" s="14"/>
      <c r="I36" s="7" t="s">
        <v>19</v>
      </c>
      <c r="J36" s="12"/>
      <c r="K36" s="9" t="s">
        <v>1</v>
      </c>
    </row>
    <row r="37" spans="1:11" ht="18" customHeight="1" thickBot="1" x14ac:dyDescent="0.2">
      <c r="A37" s="18"/>
      <c r="B37" s="33"/>
      <c r="C37" s="34"/>
      <c r="D37" s="37"/>
      <c r="E37" s="37" t="s">
        <v>41</v>
      </c>
      <c r="F37" s="37"/>
      <c r="G37" s="45"/>
      <c r="H37" s="15"/>
      <c r="I37" s="8" t="s">
        <v>19</v>
      </c>
      <c r="J37" s="13"/>
      <c r="K37" s="10" t="s">
        <v>1</v>
      </c>
    </row>
    <row r="38" spans="1:11" ht="18" customHeight="1" x14ac:dyDescent="0.15">
      <c r="A38" s="18"/>
      <c r="B38" s="20"/>
      <c r="C38" s="20"/>
      <c r="D38" s="17"/>
      <c r="E38" s="17"/>
      <c r="F38" s="17"/>
      <c r="G38" s="17"/>
      <c r="H38" s="21"/>
      <c r="I38" s="22"/>
      <c r="J38" s="23"/>
      <c r="K38" s="22"/>
    </row>
    <row r="39" spans="1:11" x14ac:dyDescent="0.15">
      <c r="H39" t="s">
        <v>18</v>
      </c>
    </row>
    <row r="40" spans="1:11" x14ac:dyDescent="0.15">
      <c r="F40" t="s">
        <v>11</v>
      </c>
    </row>
    <row r="41" spans="1:11" x14ac:dyDescent="0.15">
      <c r="A41" t="s">
        <v>12</v>
      </c>
    </row>
    <row r="43" spans="1:11" x14ac:dyDescent="0.15">
      <c r="E43" t="s">
        <v>11</v>
      </c>
      <c r="F43" t="s">
        <v>8</v>
      </c>
    </row>
    <row r="45" spans="1:11" x14ac:dyDescent="0.15">
      <c r="D45" t="s">
        <v>11</v>
      </c>
      <c r="E45" t="s">
        <v>10</v>
      </c>
      <c r="F45" t="s">
        <v>9</v>
      </c>
    </row>
    <row r="47" spans="1:11" x14ac:dyDescent="0.15">
      <c r="E47" t="s">
        <v>11</v>
      </c>
      <c r="F47" t="s">
        <v>16</v>
      </c>
      <c r="K47" s="19" t="s">
        <v>14</v>
      </c>
    </row>
  </sheetData>
  <mergeCells count="42">
    <mergeCell ref="I5:I8"/>
    <mergeCell ref="J5:J8"/>
    <mergeCell ref="K5:K8"/>
    <mergeCell ref="A1:K3"/>
    <mergeCell ref="B16:C17"/>
    <mergeCell ref="D16:D17"/>
    <mergeCell ref="E16:G17"/>
    <mergeCell ref="B5:D8"/>
    <mergeCell ref="E5:E8"/>
    <mergeCell ref="F5:F8"/>
    <mergeCell ref="G5:G8"/>
    <mergeCell ref="H5:H8"/>
    <mergeCell ref="H16:I17"/>
    <mergeCell ref="J16:K17"/>
    <mergeCell ref="B18:C22"/>
    <mergeCell ref="D18:D22"/>
    <mergeCell ref="E18:G18"/>
    <mergeCell ref="E19:G19"/>
    <mergeCell ref="E20:G20"/>
    <mergeCell ref="E21:G21"/>
    <mergeCell ref="E22:G22"/>
    <mergeCell ref="B23:C27"/>
    <mergeCell ref="D23:D27"/>
    <mergeCell ref="E23:G23"/>
    <mergeCell ref="E24:G24"/>
    <mergeCell ref="E25:G25"/>
    <mergeCell ref="E26:G26"/>
    <mergeCell ref="E27:G27"/>
    <mergeCell ref="B28:C32"/>
    <mergeCell ref="D28:D32"/>
    <mergeCell ref="E28:G28"/>
    <mergeCell ref="E29:G29"/>
    <mergeCell ref="E30:G30"/>
    <mergeCell ref="E31:G31"/>
    <mergeCell ref="E32:G32"/>
    <mergeCell ref="B33:C37"/>
    <mergeCell ref="D33:D37"/>
    <mergeCell ref="E33:G33"/>
    <mergeCell ref="E34:G34"/>
    <mergeCell ref="E35:G35"/>
    <mergeCell ref="E36:G36"/>
    <mergeCell ref="E37:G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書式（自動計算）</vt:lpstr>
      <vt:lpstr>書式（自動計算なし）</vt:lpstr>
      <vt:lpstr>記入例</vt:lpstr>
      <vt:lpstr>記入例!Print_Area</vt:lpstr>
      <vt:lpstr>'書式（自動計算）'!Print_Area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平松　裕貴</cp:lastModifiedBy>
  <cp:lastPrinted>2024-04-25T05:19:47Z</cp:lastPrinted>
  <dcterms:created xsi:type="dcterms:W3CDTF">2014-09-17T08:02:55Z</dcterms:created>
  <dcterms:modified xsi:type="dcterms:W3CDTF">2024-04-25T05:20:00Z</dcterms:modified>
</cp:coreProperties>
</file>