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90" yWindow="65446" windowWidth="11655" windowHeight="8145" tabRatio="826" activeTab="0"/>
  </bookViews>
  <sheets>
    <sheet name="9-9(1)" sheetId="1" r:id="rId1"/>
    <sheet name="9-9(2)" sheetId="2" r:id="rId2"/>
    <sheet name="9-9(3)" sheetId="3" r:id="rId3"/>
    <sheet name="9-9(4)" sheetId="4" r:id="rId4"/>
    <sheet name="12-3(8)-②廃止" sheetId="5" state="hidden" r:id="rId5"/>
    <sheet name="12-3(9廃止）" sheetId="6" state="hidden" r:id="rId6"/>
    <sheet name="12-3（10廃止）" sheetId="7" state="hidden" r:id="rId7"/>
    <sheet name="12-3(11廃止）" sheetId="8" state="hidden" r:id="rId8"/>
    <sheet name="12-3（12廃止）" sheetId="9" state="hidden" r:id="rId9"/>
    <sheet name="12-3(13廃止）" sheetId="10" state="hidden" r:id="rId10"/>
    <sheet name="12-3（14廃止）" sheetId="11" state="hidden" r:id="rId11"/>
  </sheets>
  <definedNames>
    <definedName name="_xlnm.Print_Area" localSheetId="4">'12-3(8)-②廃止'!$A$2:$S$49</definedName>
    <definedName name="_xlnm.Print_Area" localSheetId="1">'9-9(2)'!$A$1:$I$13</definedName>
    <definedName name="_xlnm.Print_Area" localSheetId="2">'9-9(3)'!$A$3:$F$15</definedName>
    <definedName name="_xlnm.Print_Area" localSheetId="3">'9-9(4)'!$A$3:$G$12</definedName>
  </definedNames>
  <calcPr fullCalcOnLoad="1"/>
</workbook>
</file>

<file path=xl/sharedStrings.xml><?xml version="1.0" encoding="utf-8"?>
<sst xmlns="http://schemas.openxmlformats.org/spreadsheetml/2006/main" count="282" uniqueCount="114">
  <si>
    <t>総　数</t>
  </si>
  <si>
    <t>内            訳</t>
  </si>
  <si>
    <t>-</t>
  </si>
  <si>
    <t>総数</t>
  </si>
  <si>
    <t>その他</t>
  </si>
  <si>
    <t>総　　数</t>
  </si>
  <si>
    <t>年度別</t>
  </si>
  <si>
    <t>年度別</t>
  </si>
  <si>
    <t>資料：保健福祉部障害者生活支援課</t>
  </si>
  <si>
    <t>健康</t>
  </si>
  <si>
    <t>情緒
安定</t>
  </si>
  <si>
    <t>障害
理解</t>
  </si>
  <si>
    <t>保育</t>
  </si>
  <si>
    <t>・</t>
  </si>
  <si>
    <t>医療</t>
  </si>
  <si>
    <t>人間関係</t>
  </si>
  <si>
    <t>家　　族</t>
  </si>
  <si>
    <t>家計</t>
  </si>
  <si>
    <t>経済</t>
  </si>
  <si>
    <t>生活
技術</t>
  </si>
  <si>
    <t>就　労</t>
  </si>
  <si>
    <t>権利
擁護</t>
  </si>
  <si>
    <t>教育</t>
  </si>
  <si>
    <t>社会参加</t>
  </si>
  <si>
    <t>・</t>
  </si>
  <si>
    <t>医療</t>
  </si>
  <si>
    <t>・</t>
  </si>
  <si>
    <t>・</t>
  </si>
  <si>
    <r>
      <t xml:space="preserve">福　　 祉
ｻ ｰ ﾋﾞ ｽ
</t>
    </r>
    <r>
      <rPr>
        <sz val="7"/>
        <rFont val="ＭＳ Ｐ明朝"/>
        <family val="1"/>
      </rPr>
      <t>利用援助</t>
    </r>
  </si>
  <si>
    <t>余　　暇</t>
  </si>
  <si>
    <r>
      <t xml:space="preserve">福　　 祉
ｻ ｰ ﾋﾞ ｽ
</t>
    </r>
    <r>
      <rPr>
        <sz val="7.5"/>
        <rFont val="ＭＳ Ｐ明朝"/>
        <family val="1"/>
      </rPr>
      <t>利用援助</t>
    </r>
  </si>
  <si>
    <t>そ   の   他</t>
  </si>
  <si>
    <t>電  話  相  談</t>
  </si>
  <si>
    <t>面  接  相  談</t>
  </si>
  <si>
    <t>・</t>
  </si>
  <si>
    <t>医療</t>
  </si>
  <si>
    <t>余　　暇</t>
  </si>
  <si>
    <t>・</t>
  </si>
  <si>
    <t>医療</t>
  </si>
  <si>
    <t>余　　暇</t>
  </si>
  <si>
    <t>・</t>
  </si>
  <si>
    <t>医療</t>
  </si>
  <si>
    <t>余　　暇</t>
  </si>
  <si>
    <t>12-3　障害者福祉（つづき）</t>
  </si>
  <si>
    <t>②相談件数</t>
  </si>
  <si>
    <t>注：24年度末で区が実施する相談支援事業は終了。</t>
  </si>
  <si>
    <t>注：平成25年度末で区が実施する相談支援事業は終了。</t>
  </si>
  <si>
    <t>注2：平成25年度末で区が実施する相談支援事業は終了。</t>
  </si>
  <si>
    <t>注：地域生活支援センターオブリガードは、24年度末で廃止した。</t>
  </si>
  <si>
    <t>(9)　障害者地域自立生活支援センター やなぎくぼ 相談件数</t>
  </si>
  <si>
    <t>(10)　杉並障害者自立生活支援センター すだち 相談件数</t>
  </si>
  <si>
    <t>(11)　 いたる相談室 相談件数</t>
  </si>
  <si>
    <t>注：平成25年9月末日で区が実施する相談支援事業は終了。</t>
  </si>
  <si>
    <t>(12)　 すぎなみ障害者生活支援コーディネートセンター すぎコ 相談件数</t>
  </si>
  <si>
    <t>(13)　 相談支援事業所 なでしこ 相談件数</t>
  </si>
  <si>
    <t>(14)　 相談支援事業所 リリーフ 相談件数</t>
  </si>
  <si>
    <t>廃止表H28年度～</t>
  </si>
  <si>
    <t>件数</t>
  </si>
  <si>
    <t>第1号被保険者</t>
  </si>
  <si>
    <t>第2号被保険者</t>
  </si>
  <si>
    <t>資料：保健福祉部介護保険課(すぎなみの介護保険　ＨＰ/冊子）</t>
  </si>
  <si>
    <t>各年度末</t>
  </si>
  <si>
    <t>金額</t>
  </si>
  <si>
    <t>（単位　金額　円）</t>
  </si>
  <si>
    <t>(1)　被保険者加入状況</t>
  </si>
  <si>
    <t>収納率</t>
  </si>
  <si>
    <t>9-9　介護保険</t>
  </si>
  <si>
    <t>□　第１号被保険者</t>
  </si>
  <si>
    <t>男</t>
  </si>
  <si>
    <t>女</t>
  </si>
  <si>
    <t>（再掲）</t>
  </si>
  <si>
    <t>住所地特例被保険者</t>
  </si>
  <si>
    <t>外国人</t>
  </si>
  <si>
    <t>□　要介護（要支援）認定者</t>
  </si>
  <si>
    <t>総数</t>
  </si>
  <si>
    <t>要支援1</t>
  </si>
  <si>
    <t>要支援2</t>
  </si>
  <si>
    <t>要介護１</t>
  </si>
  <si>
    <t>要介護２</t>
  </si>
  <si>
    <t>要介護３</t>
  </si>
  <si>
    <t>要介護４</t>
  </si>
  <si>
    <t>要介護５</t>
  </si>
  <si>
    <t>(単位　金額　円）</t>
  </si>
  <si>
    <t>居 宅 サ ー ビ ス 費</t>
  </si>
  <si>
    <t>施 設 サ ー ビ ス 費</t>
  </si>
  <si>
    <t>福 祉 用 具 購 入 費</t>
  </si>
  <si>
    <t>住  宅  改  修  費</t>
  </si>
  <si>
    <t>高 額 介 護 サ ー ビ ス 費</t>
  </si>
  <si>
    <t>特定入所者介護サービス費</t>
  </si>
  <si>
    <t>地域密着型介護サービス費</t>
  </si>
  <si>
    <t>高額医療合算介護サービス費</t>
  </si>
  <si>
    <t>資料：保健福祉部介護保険課</t>
  </si>
  <si>
    <t>資     格     取     得</t>
  </si>
  <si>
    <t>資     格     喪     失</t>
  </si>
  <si>
    <t>転　　入</t>
  </si>
  <si>
    <t>65歳到達</t>
  </si>
  <si>
    <t>職権記載・
そ　の　他</t>
  </si>
  <si>
    <t>転　　出</t>
  </si>
  <si>
    <t>死　　亡</t>
  </si>
  <si>
    <t>調  定  額 
Ａ</t>
  </si>
  <si>
    <t>収 入 済 額
 Ｂ</t>
  </si>
  <si>
    <t>還付未済額
Ｃ</t>
  </si>
  <si>
    <t>未納額</t>
  </si>
  <si>
    <t>注：収納率＝（Ｂ－Ｃ）÷Ａ×100</t>
  </si>
  <si>
    <t>特別徴収</t>
  </si>
  <si>
    <t>普通徴収</t>
  </si>
  <si>
    <t>(2)　被保険者異動状況</t>
  </si>
  <si>
    <t>(3)　現年分保険料調定収入状況</t>
  </si>
  <si>
    <t>(4)　保険給付状況</t>
  </si>
  <si>
    <t>その他償還払い</t>
  </si>
  <si>
    <t>元</t>
  </si>
  <si>
    <t>元</t>
  </si>
  <si>
    <t>1 145 370 788</t>
  </si>
  <si>
    <t>1 363 057 077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</si>
</sst>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_ "/>
    <numFmt numFmtId="180" formatCode="\(0\)"/>
    <numFmt numFmtId="181" formatCode="0.0"/>
    <numFmt numFmtId="182" formatCode="_ * #\ ##0_ ;_ * \-#\ ##0_ ;_ * &quot;-&quot;_ ;_ @_ "/>
    <numFmt numFmtId="183" formatCode="#,##0_);[Red]\(#,##0\)"/>
    <numFmt numFmtId="184" formatCode="_*\ #,##0_ ;_ * \-#,##0_ ;_ * &quot;-&quot;_ ;_ @_ "/>
    <numFmt numFmtId="185" formatCode="_*#,##0_ ;_ * \-#,##0_ ;_ * &quot;-&quot;_ ;_ @_ "/>
    <numFmt numFmtId="186" formatCode="_*#,##0_ ;_ * \-#,##0_ ;_ * &quot;-&quot;\ ;_ @_ "/>
    <numFmt numFmtId="187" formatCode="#,##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.5"/>
      <color indexed="10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7"/>
      <name val="ＭＳ Ｐ明朝"/>
      <family val="1"/>
    </font>
    <font>
      <sz val="10.5"/>
      <color indexed="8"/>
      <name val="ＭＳ Ｐ明朝"/>
      <family val="1"/>
    </font>
    <font>
      <sz val="13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0"/>
      <color indexed="12"/>
      <name val="ＭＳ Ｐ明朝"/>
      <family val="1"/>
    </font>
    <font>
      <sz val="7.5"/>
      <name val="ＭＳ Ｐ明朝"/>
      <family val="1"/>
    </font>
    <font>
      <sz val="12"/>
      <name val="ＭＳ Ｐ明朝"/>
      <family val="1"/>
    </font>
    <font>
      <sz val="9.5"/>
      <name val="ＭＳ Ｐ明朝"/>
      <family val="1"/>
    </font>
    <font>
      <sz val="9.5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b/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 style="thin"/>
      <right/>
      <top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/>
      <top/>
      <bottom style="thin">
        <color indexed="8"/>
      </bottom>
    </border>
    <border>
      <left/>
      <right style="thin"/>
      <top style="double"/>
      <bottom/>
    </border>
    <border>
      <left style="thin"/>
      <right/>
      <top style="thin"/>
      <bottom/>
    </border>
    <border>
      <left/>
      <right/>
      <top style="double"/>
      <bottom style="thin"/>
    </border>
    <border>
      <left style="thin"/>
      <right style="thin"/>
      <top style="thin"/>
      <bottom/>
    </border>
    <border>
      <left style="thin"/>
      <right/>
      <top style="double">
        <color indexed="8"/>
      </top>
      <bottom style="thin"/>
    </border>
    <border>
      <left/>
      <right style="thin"/>
      <top style="double">
        <color indexed="8"/>
      </top>
      <bottom style="thin"/>
    </border>
    <border>
      <left/>
      <right/>
      <top style="double">
        <color indexed="8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2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vertical="center"/>
    </xf>
    <xf numFmtId="0" fontId="3" fillId="0" borderId="1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63">
      <alignment vertical="center"/>
      <protection/>
    </xf>
    <xf numFmtId="0" fontId="14" fillId="0" borderId="0" xfId="64" applyFont="1" applyAlignment="1">
      <alignment vertical="center"/>
      <protection/>
    </xf>
    <xf numFmtId="0" fontId="3" fillId="0" borderId="0" xfId="64" applyFont="1" applyBorder="1" applyAlignment="1">
      <alignment horizontal="right" vertical="top"/>
      <protection/>
    </xf>
    <xf numFmtId="0" fontId="3" fillId="0" borderId="0" xfId="64" applyFont="1" applyBorder="1" applyAlignment="1">
      <alignment horizontal="right" vertical="center"/>
      <protection/>
    </xf>
    <xf numFmtId="0" fontId="3" fillId="0" borderId="0" xfId="64" applyFont="1" applyBorder="1">
      <alignment/>
      <protection/>
    </xf>
    <xf numFmtId="0" fontId="0" fillId="0" borderId="0" xfId="64" applyBorder="1">
      <alignment/>
      <protection/>
    </xf>
    <xf numFmtId="0" fontId="10" fillId="0" borderId="0" xfId="64" applyFont="1" applyBorder="1" applyAlignment="1">
      <alignment vertical="center"/>
      <protection/>
    </xf>
    <xf numFmtId="0" fontId="18" fillId="0" borderId="0" xfId="64" applyFont="1" applyBorder="1" applyAlignment="1">
      <alignment/>
      <protection/>
    </xf>
    <xf numFmtId="0" fontId="10" fillId="0" borderId="0" xfId="64" applyFont="1" applyBorder="1" applyAlignment="1">
      <alignment/>
      <protection/>
    </xf>
    <xf numFmtId="0" fontId="10" fillId="0" borderId="0" xfId="64" applyFont="1" applyBorder="1" applyAlignment="1">
      <alignment horizontal="distributed" vertical="center"/>
      <protection/>
    </xf>
    <xf numFmtId="0" fontId="10" fillId="0" borderId="0" xfId="64" applyFont="1" applyFill="1" applyBorder="1" applyAlignment="1">
      <alignment horizontal="distributed" vertical="center"/>
      <protection/>
    </xf>
    <xf numFmtId="0" fontId="0" fillId="0" borderId="0" xfId="63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3" fillId="0" borderId="0" xfId="64" applyFont="1">
      <alignment/>
      <protection/>
    </xf>
    <xf numFmtId="0" fontId="3" fillId="0" borderId="0" xfId="64" applyFont="1" applyBorder="1" applyAlignment="1">
      <alignment horizontal="right"/>
      <protection/>
    </xf>
    <xf numFmtId="0" fontId="10" fillId="0" borderId="0" xfId="64" applyFont="1" applyBorder="1" applyAlignment="1">
      <alignment vertical="center"/>
      <protection/>
    </xf>
    <xf numFmtId="0" fontId="10" fillId="0" borderId="0" xfId="64" applyFont="1" applyBorder="1" applyAlignment="1">
      <alignment horizontal="center" vertical="center" shrinkToFit="1"/>
      <protection/>
    </xf>
    <xf numFmtId="0" fontId="10" fillId="0" borderId="0" xfId="64" applyFont="1" applyBorder="1" applyAlignment="1">
      <alignment horizontal="distributed" vertical="center" shrinkToFit="1"/>
      <protection/>
    </xf>
    <xf numFmtId="0" fontId="1" fillId="0" borderId="0" xfId="63" applyFont="1">
      <alignment vertical="center"/>
      <protection/>
    </xf>
    <xf numFmtId="0" fontId="0" fillId="0" borderId="0" xfId="63" applyAlignment="1">
      <alignment horizontal="center" vertical="center"/>
      <protection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64" applyFont="1" applyBorder="1" applyAlignment="1">
      <alignment horizontal="center" vertical="center" shrinkToFit="1"/>
      <protection/>
    </xf>
    <xf numFmtId="0" fontId="10" fillId="0" borderId="15" xfId="64" applyFont="1" applyBorder="1" applyAlignment="1">
      <alignment horizontal="center" vertical="center" shrinkToFit="1"/>
      <protection/>
    </xf>
    <xf numFmtId="0" fontId="6" fillId="0" borderId="16" xfId="0" applyFont="1" applyBorder="1" applyAlignment="1">
      <alignment horizontal="distributed" vertical="top"/>
    </xf>
    <xf numFmtId="0" fontId="14" fillId="0" borderId="0" xfId="64" applyFont="1" applyAlignment="1">
      <alignment/>
      <protection/>
    </xf>
    <xf numFmtId="0" fontId="14" fillId="0" borderId="0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 shrinkToFit="1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wrapText="1" shrinkToFit="1"/>
    </xf>
    <xf numFmtId="0" fontId="6" fillId="0" borderId="18" xfId="0" applyFont="1" applyBorder="1" applyAlignment="1">
      <alignment horizontal="distributed"/>
    </xf>
    <xf numFmtId="0" fontId="6" fillId="0" borderId="16" xfId="0" applyFont="1" applyBorder="1" applyAlignment="1">
      <alignment horizontal="distributed" vertical="top" shrinkToFit="1"/>
    </xf>
    <xf numFmtId="0" fontId="8" fillId="0" borderId="17" xfId="0" applyFont="1" applyBorder="1" applyAlignment="1">
      <alignment horizontal="distributed" vertical="center"/>
    </xf>
    <xf numFmtId="0" fontId="19" fillId="0" borderId="18" xfId="0" applyFont="1" applyBorder="1" applyAlignment="1">
      <alignment horizontal="center"/>
    </xf>
    <xf numFmtId="0" fontId="3" fillId="0" borderId="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distributed" vertical="center"/>
    </xf>
    <xf numFmtId="41" fontId="3" fillId="0" borderId="11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61" fillId="0" borderId="0" xfId="0" applyFont="1" applyAlignment="1">
      <alignment/>
    </xf>
    <xf numFmtId="0" fontId="0" fillId="0" borderId="0" xfId="63" applyFont="1">
      <alignment vertical="center"/>
      <protection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176" fontId="3" fillId="0" borderId="11" xfId="63" applyNumberFormat="1" applyFont="1" applyBorder="1" applyAlignment="1">
      <alignment horizontal="right" vertical="center"/>
      <protection/>
    </xf>
    <xf numFmtId="176" fontId="3" fillId="0" borderId="11" xfId="64" applyNumberFormat="1" applyFont="1" applyBorder="1" applyAlignment="1">
      <alignment horizontal="right" vertical="center" shrinkToFit="1"/>
      <protection/>
    </xf>
    <xf numFmtId="176" fontId="0" fillId="0" borderId="0" xfId="63" applyNumberFormat="1" applyFont="1">
      <alignment vertical="center"/>
      <protection/>
    </xf>
    <xf numFmtId="176" fontId="3" fillId="0" borderId="0" xfId="63" applyNumberFormat="1" applyFont="1" applyBorder="1" applyAlignment="1">
      <alignment horizontal="right" vertical="center"/>
      <protection/>
    </xf>
    <xf numFmtId="176" fontId="3" fillId="0" borderId="0" xfId="64" applyNumberFormat="1" applyFont="1" applyBorder="1" applyAlignment="1">
      <alignment horizontal="right" vertical="center" shrinkToFit="1"/>
      <protection/>
    </xf>
    <xf numFmtId="0" fontId="7" fillId="0" borderId="0" xfId="63" applyFont="1">
      <alignment vertical="center"/>
      <protection/>
    </xf>
    <xf numFmtId="0" fontId="5" fillId="0" borderId="0" xfId="0" applyFont="1" applyAlignment="1">
      <alignment/>
    </xf>
    <xf numFmtId="41" fontId="3" fillId="0" borderId="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1" xfId="63" applyNumberFormat="1" applyFont="1" applyBorder="1" applyAlignment="1">
      <alignment horizontal="right" vertical="center"/>
      <protection/>
    </xf>
    <xf numFmtId="176" fontId="3" fillId="0" borderId="21" xfId="64" applyNumberFormat="1" applyFont="1" applyBorder="1" applyAlignment="1">
      <alignment horizontal="right" vertical="center" shrinkToFit="1"/>
      <protection/>
    </xf>
    <xf numFmtId="0" fontId="3" fillId="0" borderId="21" xfId="0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64" applyFont="1" applyBorder="1" applyAlignment="1">
      <alignment horizontal="distributed" vertical="center"/>
      <protection/>
    </xf>
    <xf numFmtId="0" fontId="3" fillId="0" borderId="0" xfId="64" applyFont="1" applyBorder="1" applyAlignment="1">
      <alignment horizontal="distributed" vertical="center"/>
      <protection/>
    </xf>
    <xf numFmtId="0" fontId="3" fillId="0" borderId="21" xfId="64" applyFont="1" applyBorder="1" applyAlignment="1">
      <alignment horizontal="distributed" vertical="center"/>
      <protection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62" fillId="0" borderId="0" xfId="63" applyFont="1" applyAlignment="1">
      <alignment horizontal="center" vertical="center"/>
      <protection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20" xfId="0" applyFont="1" applyBorder="1" applyAlignment="1">
      <alignment horizontal="center" vertical="center"/>
    </xf>
    <xf numFmtId="0" fontId="21" fillId="0" borderId="10" xfId="0" applyFont="1" applyBorder="1" applyAlignment="1">
      <alignment horizontal="distributed" vertical="center"/>
    </xf>
    <xf numFmtId="176" fontId="21" fillId="0" borderId="0" xfId="0" applyNumberFormat="1" applyFont="1" applyAlignment="1">
      <alignment horizontal="right" vertical="center"/>
    </xf>
    <xf numFmtId="176" fontId="21" fillId="0" borderId="0" xfId="0" applyNumberFormat="1" applyFont="1" applyBorder="1" applyAlignment="1">
      <alignment horizontal="right" vertical="center"/>
    </xf>
    <xf numFmtId="0" fontId="21" fillId="0" borderId="20" xfId="0" applyFont="1" applyBorder="1" applyAlignment="1">
      <alignment horizontal="distributed" vertical="center"/>
    </xf>
    <xf numFmtId="176" fontId="21" fillId="0" borderId="2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177" fontId="21" fillId="0" borderId="0" xfId="0" applyNumberFormat="1" applyFont="1" applyAlignment="1">
      <alignment horizontal="right" vertical="center"/>
    </xf>
    <xf numFmtId="177" fontId="21" fillId="0" borderId="0" xfId="0" applyNumberFormat="1" applyFont="1" applyBorder="1" applyAlignment="1">
      <alignment horizontal="right" vertical="center"/>
    </xf>
    <xf numFmtId="178" fontId="21" fillId="0" borderId="0" xfId="0" applyNumberFormat="1" applyFont="1" applyAlignment="1">
      <alignment horizontal="right" vertical="center"/>
    </xf>
    <xf numFmtId="178" fontId="21" fillId="0" borderId="0" xfId="0" applyNumberFormat="1" applyFont="1" applyBorder="1" applyAlignment="1">
      <alignment horizontal="right" vertical="center"/>
    </xf>
    <xf numFmtId="178" fontId="21" fillId="0" borderId="21" xfId="0" applyNumberFormat="1" applyFont="1" applyBorder="1" applyAlignment="1">
      <alignment horizontal="right" vertical="center"/>
    </xf>
    <xf numFmtId="41" fontId="21" fillId="0" borderId="0" xfId="0" applyNumberFormat="1" applyFont="1" applyBorder="1" applyAlignment="1">
      <alignment horizontal="right" vertical="center"/>
    </xf>
    <xf numFmtId="0" fontId="21" fillId="0" borderId="22" xfId="0" applyFont="1" applyBorder="1" applyAlignment="1">
      <alignment horizontal="distributed" vertical="center"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right" vertical="center"/>
    </xf>
    <xf numFmtId="0" fontId="21" fillId="0" borderId="14" xfId="0" applyFont="1" applyBorder="1" applyAlignment="1">
      <alignment horizontal="distributed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right"/>
    </xf>
    <xf numFmtId="176" fontId="21" fillId="0" borderId="23" xfId="0" applyNumberFormat="1" applyFont="1" applyFill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7" fontId="21" fillId="0" borderId="0" xfId="0" applyNumberFormat="1" applyFont="1" applyFill="1" applyBorder="1" applyAlignment="1">
      <alignment horizontal="right" vertical="center"/>
    </xf>
    <xf numFmtId="178" fontId="21" fillId="0" borderId="11" xfId="0" applyNumberFormat="1" applyFont="1" applyBorder="1" applyAlignment="1">
      <alignment horizontal="right" vertical="center"/>
    </xf>
    <xf numFmtId="178" fontId="21" fillId="0" borderId="12" xfId="0" applyNumberFormat="1" applyFont="1" applyBorder="1" applyAlignment="1">
      <alignment horizontal="right" vertical="center"/>
    </xf>
    <xf numFmtId="177" fontId="21" fillId="0" borderId="11" xfId="0" applyNumberFormat="1" applyFont="1" applyBorder="1" applyAlignment="1">
      <alignment horizontal="right" vertical="center"/>
    </xf>
    <xf numFmtId="177" fontId="21" fillId="0" borderId="21" xfId="0" applyNumberFormat="1" applyFont="1" applyBorder="1" applyAlignment="1">
      <alignment horizontal="right" vertical="center"/>
    </xf>
    <xf numFmtId="0" fontId="21" fillId="0" borderId="16" xfId="0" applyFont="1" applyBorder="1" applyAlignment="1">
      <alignment horizontal="distributed" vertical="center"/>
    </xf>
    <xf numFmtId="178" fontId="21" fillId="0" borderId="23" xfId="0" applyNumberFormat="1" applyFont="1" applyFill="1" applyBorder="1" applyAlignment="1">
      <alignment horizontal="right" vertical="center"/>
    </xf>
    <xf numFmtId="0" fontId="21" fillId="0" borderId="19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1" fillId="0" borderId="0" xfId="0" applyFont="1" applyAlignment="1">
      <alignment/>
    </xf>
    <xf numFmtId="0" fontId="21" fillId="0" borderId="24" xfId="0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horizontal="right" vertical="center"/>
    </xf>
    <xf numFmtId="0" fontId="21" fillId="0" borderId="0" xfId="0" applyFont="1" applyFill="1" applyBorder="1" applyAlignment="1">
      <alignment horizontal="left"/>
    </xf>
    <xf numFmtId="176" fontId="21" fillId="0" borderId="0" xfId="0" applyNumberFormat="1" applyFont="1" applyFill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21" fillId="0" borderId="14" xfId="0" applyFont="1" applyFill="1" applyBorder="1" applyAlignment="1">
      <alignment horizontal="distributed" vertical="center"/>
    </xf>
    <xf numFmtId="176" fontId="21" fillId="0" borderId="0" xfId="0" applyNumberFormat="1" applyFont="1" applyBorder="1" applyAlignment="1">
      <alignment vertical="center"/>
    </xf>
    <xf numFmtId="0" fontId="21" fillId="0" borderId="18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21" fillId="0" borderId="16" xfId="0" applyFont="1" applyFill="1" applyBorder="1" applyAlignment="1">
      <alignment horizontal="center" vertical="top" shrinkToFit="1"/>
    </xf>
    <xf numFmtId="0" fontId="21" fillId="0" borderId="23" xfId="0" applyFont="1" applyFill="1" applyBorder="1" applyAlignment="1">
      <alignment horizontal="distributed" vertical="top"/>
    </xf>
    <xf numFmtId="1" fontId="21" fillId="0" borderId="0" xfId="0" applyNumberFormat="1" applyFont="1" applyBorder="1" applyAlignment="1">
      <alignment horizontal="right" vertical="center"/>
    </xf>
    <xf numFmtId="1" fontId="21" fillId="0" borderId="21" xfId="0" applyNumberFormat="1" applyFont="1" applyBorder="1" applyAlignment="1">
      <alignment horizontal="right" vertical="center"/>
    </xf>
    <xf numFmtId="0" fontId="22" fillId="0" borderId="22" xfId="0" applyFont="1" applyFill="1" applyBorder="1" applyAlignment="1">
      <alignment horizontal="distributed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176" fontId="22" fillId="0" borderId="0" xfId="0" applyNumberFormat="1" applyFont="1" applyFill="1" applyBorder="1" applyAlignment="1">
      <alignment vertical="center"/>
    </xf>
    <xf numFmtId="176" fontId="22" fillId="0" borderId="0" xfId="0" applyNumberFormat="1" applyFont="1" applyFill="1" applyBorder="1" applyAlignment="1">
      <alignment/>
    </xf>
    <xf numFmtId="176" fontId="22" fillId="0" borderId="0" xfId="0" applyNumberFormat="1" applyFont="1" applyBorder="1" applyAlignment="1">
      <alignment horizontal="right" vertical="center"/>
    </xf>
    <xf numFmtId="176" fontId="22" fillId="0" borderId="23" xfId="0" applyNumberFormat="1" applyFont="1" applyFill="1" applyBorder="1" applyAlignment="1">
      <alignment vertical="center"/>
    </xf>
    <xf numFmtId="0" fontId="22" fillId="0" borderId="21" xfId="0" applyFont="1" applyFill="1" applyBorder="1" applyAlignment="1">
      <alignment/>
    </xf>
    <xf numFmtId="0" fontId="22" fillId="0" borderId="0" xfId="0" applyFont="1" applyAlignment="1">
      <alignment/>
    </xf>
    <xf numFmtId="0" fontId="21" fillId="0" borderId="13" xfId="0" applyFont="1" applyBorder="1" applyAlignment="1">
      <alignment vertical="center"/>
    </xf>
    <xf numFmtId="177" fontId="22" fillId="0" borderId="0" xfId="0" applyNumberFormat="1" applyFont="1" applyBorder="1" applyAlignment="1">
      <alignment horizontal="right" vertical="center"/>
    </xf>
    <xf numFmtId="178" fontId="22" fillId="0" borderId="0" xfId="0" applyNumberFormat="1" applyFont="1" applyBorder="1" applyAlignment="1">
      <alignment horizontal="right" vertical="center"/>
    </xf>
    <xf numFmtId="177" fontId="21" fillId="0" borderId="27" xfId="0" applyNumberFormat="1" applyFont="1" applyFill="1" applyBorder="1" applyAlignment="1">
      <alignment horizontal="right" vertical="center"/>
    </xf>
    <xf numFmtId="178" fontId="21" fillId="0" borderId="27" xfId="0" applyNumberFormat="1" applyFont="1" applyFill="1" applyBorder="1" applyAlignment="1">
      <alignment horizontal="right" vertical="center"/>
    </xf>
    <xf numFmtId="177" fontId="21" fillId="0" borderId="27" xfId="0" applyNumberFormat="1" applyFont="1" applyBorder="1" applyAlignment="1">
      <alignment horizontal="right" vertical="center"/>
    </xf>
    <xf numFmtId="178" fontId="21" fillId="0" borderId="27" xfId="0" applyNumberFormat="1" applyFont="1" applyBorder="1" applyAlignment="1">
      <alignment horizontal="right" vertical="center"/>
    </xf>
    <xf numFmtId="176" fontId="21" fillId="0" borderId="27" xfId="0" applyNumberFormat="1" applyFont="1" applyBorder="1" applyAlignment="1">
      <alignment vertical="center"/>
    </xf>
    <xf numFmtId="178" fontId="21" fillId="0" borderId="27" xfId="0" applyNumberFormat="1" applyFont="1" applyBorder="1" applyAlignment="1">
      <alignment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distributed" vertical="center" shrinkToFit="1"/>
    </xf>
    <xf numFmtId="0" fontId="21" fillId="0" borderId="0" xfId="0" applyNumberFormat="1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horizontal="right" vertical="center"/>
    </xf>
    <xf numFmtId="49" fontId="21" fillId="0" borderId="21" xfId="0" applyNumberFormat="1" applyFont="1" applyFill="1" applyBorder="1" applyAlignment="1">
      <alignment horizontal="right" vertical="center"/>
    </xf>
    <xf numFmtId="178" fontId="21" fillId="0" borderId="0" xfId="0" applyNumberFormat="1" applyFont="1" applyBorder="1" applyAlignment="1">
      <alignment vertical="center"/>
    </xf>
    <xf numFmtId="0" fontId="21" fillId="0" borderId="28" xfId="0" applyFont="1" applyBorder="1" applyAlignment="1">
      <alignment horizontal="distributed" vertical="center"/>
    </xf>
    <xf numFmtId="0" fontId="21" fillId="0" borderId="20" xfId="0" applyFont="1" applyBorder="1" applyAlignment="1">
      <alignment horizontal="distributed" vertical="center"/>
    </xf>
    <xf numFmtId="0" fontId="21" fillId="0" borderId="18" xfId="0" applyFont="1" applyFill="1" applyBorder="1" applyAlignment="1">
      <alignment horizontal="distributed" vertical="center"/>
    </xf>
    <xf numFmtId="0" fontId="21" fillId="0" borderId="16" xfId="0" applyFont="1" applyFill="1" applyBorder="1" applyAlignment="1">
      <alignment horizontal="distributed" vertical="center"/>
    </xf>
    <xf numFmtId="0" fontId="21" fillId="0" borderId="18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1" fillId="0" borderId="29" xfId="0" applyFont="1" applyBorder="1" applyAlignment="1">
      <alignment horizontal="center" vertical="center" wrapText="1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distributed" vertical="center"/>
    </xf>
    <xf numFmtId="0" fontId="21" fillId="0" borderId="26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31" xfId="0" applyFont="1" applyBorder="1" applyAlignment="1">
      <alignment horizontal="distributed" vertical="center"/>
    </xf>
    <xf numFmtId="0" fontId="21" fillId="0" borderId="31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wrapText="1" shrinkToFit="1"/>
    </xf>
    <xf numFmtId="0" fontId="21" fillId="0" borderId="26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distributed" vertical="center"/>
    </xf>
    <xf numFmtId="0" fontId="21" fillId="0" borderId="20" xfId="0" applyFont="1" applyFill="1" applyBorder="1" applyAlignment="1">
      <alignment horizontal="distributed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10" fillId="0" borderId="0" xfId="64" applyFont="1" applyBorder="1" applyAlignment="1">
      <alignment horizontal="center" vertical="center"/>
      <protection/>
    </xf>
    <xf numFmtId="0" fontId="3" fillId="0" borderId="28" xfId="64" applyFont="1" applyBorder="1" applyAlignment="1">
      <alignment horizontal="distributed" vertical="center"/>
      <protection/>
    </xf>
    <xf numFmtId="0" fontId="3" fillId="0" borderId="10" xfId="64" applyFont="1" applyBorder="1" applyAlignment="1">
      <alignment horizontal="distributed" vertical="center"/>
      <protection/>
    </xf>
    <xf numFmtId="0" fontId="10" fillId="0" borderId="26" xfId="64" applyFont="1" applyBorder="1" applyAlignment="1">
      <alignment horizontal="center" vertical="center"/>
      <protection/>
    </xf>
    <xf numFmtId="0" fontId="10" fillId="0" borderId="30" xfId="64" applyFont="1" applyBorder="1" applyAlignment="1">
      <alignment horizontal="center" vertical="center"/>
      <protection/>
    </xf>
    <xf numFmtId="0" fontId="16" fillId="0" borderId="0" xfId="64" applyFont="1" applyBorder="1" applyAlignment="1">
      <alignment horizontal="center" vertical="center"/>
      <protection/>
    </xf>
    <xf numFmtId="0" fontId="17" fillId="0" borderId="0" xfId="64" applyFont="1" applyBorder="1" applyAlignment="1">
      <alignment horizontal="center" vertical="center"/>
      <protection/>
    </xf>
    <xf numFmtId="0" fontId="3" fillId="0" borderId="18" xfId="63" applyFont="1" applyBorder="1" applyAlignment="1">
      <alignment horizontal="distributed" vertical="center"/>
      <protection/>
    </xf>
    <xf numFmtId="0" fontId="3" fillId="0" borderId="23" xfId="63" applyFont="1" applyBorder="1" applyAlignment="1">
      <alignment horizontal="distributed" vertical="center"/>
      <protection/>
    </xf>
    <xf numFmtId="0" fontId="9" fillId="0" borderId="0" xfId="64" applyFont="1" applyBorder="1" applyAlignment="1">
      <alignment horizontal="center" vertical="center"/>
      <protection/>
    </xf>
    <xf numFmtId="0" fontId="6" fillId="0" borderId="2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 shrinkToFit="1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2回答(オブリガード)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I2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2.375" style="7" customWidth="1"/>
    <col min="2" max="9" width="11.375" style="7" customWidth="1"/>
    <col min="10" max="16384" width="9.00390625" style="7" customWidth="1"/>
  </cols>
  <sheetData>
    <row r="1" spans="1:6" ht="17.25">
      <c r="A1" s="4" t="s">
        <v>66</v>
      </c>
      <c r="B1" s="4"/>
      <c r="C1" s="4"/>
      <c r="D1" s="4"/>
      <c r="E1" s="4"/>
      <c r="F1" s="4"/>
    </row>
    <row r="2" spans="1:6" ht="15" customHeight="1">
      <c r="A2" s="4"/>
      <c r="B2" s="4"/>
      <c r="C2" s="4"/>
      <c r="D2" s="4"/>
      <c r="E2" s="4"/>
      <c r="F2" s="4"/>
    </row>
    <row r="3" spans="1:6" ht="17.25">
      <c r="A3" s="97" t="s">
        <v>64</v>
      </c>
      <c r="B3" s="5"/>
      <c r="C3" s="5"/>
      <c r="D3" s="5"/>
      <c r="E3" s="5"/>
      <c r="F3" s="5"/>
    </row>
    <row r="4" spans="1:6" ht="15" customHeight="1" thickBot="1">
      <c r="A4" s="105" t="s">
        <v>67</v>
      </c>
      <c r="B4" s="105"/>
      <c r="C4" s="105"/>
      <c r="D4" s="105"/>
      <c r="E4" s="105"/>
      <c r="F4" s="119" t="s">
        <v>61</v>
      </c>
    </row>
    <row r="5" spans="1:6" ht="15" customHeight="1" thickTop="1">
      <c r="A5" s="171" t="s">
        <v>7</v>
      </c>
      <c r="B5" s="173" t="s">
        <v>0</v>
      </c>
      <c r="C5" s="175" t="s">
        <v>68</v>
      </c>
      <c r="D5" s="177" t="s">
        <v>69</v>
      </c>
      <c r="E5" s="140" t="s">
        <v>70</v>
      </c>
      <c r="F5" s="141" t="s">
        <v>70</v>
      </c>
    </row>
    <row r="6" spans="1:6" ht="15" customHeight="1">
      <c r="A6" s="172"/>
      <c r="B6" s="174"/>
      <c r="C6" s="176"/>
      <c r="D6" s="178"/>
      <c r="E6" s="142" t="s">
        <v>71</v>
      </c>
      <c r="F6" s="143" t="s">
        <v>72</v>
      </c>
    </row>
    <row r="7" spans="1:6" s="12" customFormat="1" ht="15" customHeight="1">
      <c r="A7" s="130">
        <v>27</v>
      </c>
      <c r="B7" s="102">
        <v>118017</v>
      </c>
      <c r="C7" s="102">
        <v>48951</v>
      </c>
      <c r="D7" s="102">
        <v>69066</v>
      </c>
      <c r="E7" s="102">
        <v>1219</v>
      </c>
      <c r="F7" s="144">
        <v>585</v>
      </c>
    </row>
    <row r="8" spans="1:6" s="12" customFormat="1" ht="15" customHeight="1">
      <c r="A8" s="100">
        <v>28</v>
      </c>
      <c r="B8" s="102">
        <v>118971</v>
      </c>
      <c r="C8" s="102">
        <v>49481</v>
      </c>
      <c r="D8" s="102">
        <v>69490</v>
      </c>
      <c r="E8" s="102">
        <v>1337</v>
      </c>
      <c r="F8" s="144">
        <v>614</v>
      </c>
    </row>
    <row r="9" spans="1:6" s="12" customFormat="1" ht="15" customHeight="1">
      <c r="A9" s="100">
        <v>29</v>
      </c>
      <c r="B9" s="102">
        <v>119886</v>
      </c>
      <c r="C9" s="102">
        <v>49958</v>
      </c>
      <c r="D9" s="102">
        <v>69928</v>
      </c>
      <c r="E9" s="102">
        <v>1456</v>
      </c>
      <c r="F9" s="144">
        <v>637</v>
      </c>
    </row>
    <row r="10" spans="1:6" s="12" customFormat="1" ht="15" customHeight="1">
      <c r="A10" s="100">
        <v>30</v>
      </c>
      <c r="B10" s="134">
        <v>120428</v>
      </c>
      <c r="C10" s="102">
        <v>50246</v>
      </c>
      <c r="D10" s="102">
        <v>70182</v>
      </c>
      <c r="E10" s="102">
        <v>1599</v>
      </c>
      <c r="F10" s="144">
        <v>681</v>
      </c>
    </row>
    <row r="11" spans="1:6" s="12" customFormat="1" ht="15" customHeight="1">
      <c r="A11" s="103" t="s">
        <v>110</v>
      </c>
      <c r="B11" s="121">
        <v>120865</v>
      </c>
      <c r="C11" s="122">
        <v>50504</v>
      </c>
      <c r="D11" s="122">
        <v>70361</v>
      </c>
      <c r="E11" s="122">
        <v>1683</v>
      </c>
      <c r="F11" s="145">
        <v>734</v>
      </c>
    </row>
    <row r="12" spans="1:7" ht="15" customHeight="1">
      <c r="A12" s="105" t="s">
        <v>60</v>
      </c>
      <c r="B12" s="114"/>
      <c r="C12" s="114"/>
      <c r="D12" s="98"/>
      <c r="E12" s="98"/>
      <c r="F12" s="98"/>
      <c r="G12" s="14"/>
    </row>
    <row r="13" spans="1:6" ht="15" customHeight="1">
      <c r="A13" s="98"/>
      <c r="B13" s="98"/>
      <c r="C13" s="98"/>
      <c r="D13" s="98"/>
      <c r="E13" s="98"/>
      <c r="F13" s="98"/>
    </row>
    <row r="14" spans="1:9" ht="15" customHeight="1" thickBot="1">
      <c r="A14" s="132" t="s">
        <v>73</v>
      </c>
      <c r="B14" s="105"/>
      <c r="C14" s="105"/>
      <c r="D14" s="105"/>
      <c r="E14" s="105"/>
      <c r="F14" s="105"/>
      <c r="G14" s="105"/>
      <c r="H14" s="98"/>
      <c r="I14" s="120" t="s">
        <v>61</v>
      </c>
    </row>
    <row r="15" spans="1:9" ht="15" customHeight="1" thickTop="1">
      <c r="A15" s="133" t="s">
        <v>7</v>
      </c>
      <c r="B15" s="146" t="s">
        <v>74</v>
      </c>
      <c r="C15" s="147" t="s">
        <v>75</v>
      </c>
      <c r="D15" s="147" t="s">
        <v>76</v>
      </c>
      <c r="E15" s="147" t="s">
        <v>77</v>
      </c>
      <c r="F15" s="147" t="s">
        <v>78</v>
      </c>
      <c r="G15" s="147" t="s">
        <v>79</v>
      </c>
      <c r="H15" s="147" t="s">
        <v>80</v>
      </c>
      <c r="I15" s="148" t="s">
        <v>81</v>
      </c>
    </row>
    <row r="16" spans="1:9" ht="15" customHeight="1">
      <c r="A16" s="130">
        <v>27</v>
      </c>
      <c r="B16" s="139">
        <v>24193</v>
      </c>
      <c r="C16" s="102">
        <v>5333</v>
      </c>
      <c r="D16" s="102">
        <v>2271</v>
      </c>
      <c r="E16" s="102">
        <v>5259</v>
      </c>
      <c r="F16" s="102">
        <v>3385</v>
      </c>
      <c r="G16" s="102">
        <v>2604</v>
      </c>
      <c r="H16" s="102">
        <v>2892</v>
      </c>
      <c r="I16" s="102">
        <v>2449</v>
      </c>
    </row>
    <row r="17" spans="1:9" ht="15" customHeight="1">
      <c r="A17" s="100">
        <v>28</v>
      </c>
      <c r="B17" s="136">
        <v>24236</v>
      </c>
      <c r="C17" s="136">
        <v>5279</v>
      </c>
      <c r="D17" s="136">
        <v>2100</v>
      </c>
      <c r="E17" s="136">
        <v>5493</v>
      </c>
      <c r="F17" s="136">
        <v>3466</v>
      </c>
      <c r="G17" s="136">
        <v>2519</v>
      </c>
      <c r="H17" s="136">
        <v>2884</v>
      </c>
      <c r="I17" s="136">
        <v>2495</v>
      </c>
    </row>
    <row r="18" spans="1:9" ht="13.5">
      <c r="A18" s="100">
        <v>29</v>
      </c>
      <c r="B18" s="136">
        <v>24864</v>
      </c>
      <c r="C18" s="136">
        <v>5808</v>
      </c>
      <c r="D18" s="136">
        <v>2159</v>
      </c>
      <c r="E18" s="136">
        <v>5560</v>
      </c>
      <c r="F18" s="136">
        <v>3414</v>
      </c>
      <c r="G18" s="136">
        <v>2511</v>
      </c>
      <c r="H18" s="136">
        <v>2961</v>
      </c>
      <c r="I18" s="136">
        <v>2451</v>
      </c>
    </row>
    <row r="19" spans="1:9" ht="13.5">
      <c r="A19" s="100">
        <v>30</v>
      </c>
      <c r="B19" s="136">
        <v>25228</v>
      </c>
      <c r="C19" s="136">
        <v>5507</v>
      </c>
      <c r="D19" s="136">
        <v>2220</v>
      </c>
      <c r="E19" s="136">
        <v>5918</v>
      </c>
      <c r="F19" s="136">
        <v>3397</v>
      </c>
      <c r="G19" s="136">
        <v>2714</v>
      </c>
      <c r="H19" s="136">
        <v>2974</v>
      </c>
      <c r="I19" s="136">
        <v>2498</v>
      </c>
    </row>
    <row r="20" spans="1:9" ht="13.5">
      <c r="A20" s="100" t="s">
        <v>110</v>
      </c>
      <c r="B20" s="136">
        <v>25131</v>
      </c>
      <c r="C20" s="136">
        <v>5432</v>
      </c>
      <c r="D20" s="136">
        <v>2216</v>
      </c>
      <c r="E20" s="136">
        <v>5883</v>
      </c>
      <c r="F20" s="136">
        <v>3410</v>
      </c>
      <c r="G20" s="136">
        <v>2726</v>
      </c>
      <c r="H20" s="136">
        <v>3030</v>
      </c>
      <c r="I20" s="136">
        <v>2434</v>
      </c>
    </row>
    <row r="21" spans="1:9" ht="13.5">
      <c r="A21" s="149"/>
      <c r="B21" s="150"/>
      <c r="C21" s="151"/>
      <c r="D21" s="151"/>
      <c r="E21" s="151"/>
      <c r="F21" s="151"/>
      <c r="G21" s="151"/>
      <c r="H21" s="151"/>
      <c r="I21" s="152"/>
    </row>
    <row r="22" spans="1:9" ht="13.5">
      <c r="A22" s="106" t="s">
        <v>58</v>
      </c>
      <c r="B22" s="150">
        <v>24662</v>
      </c>
      <c r="C22" s="151">
        <v>5378</v>
      </c>
      <c r="D22" s="151">
        <v>2164</v>
      </c>
      <c r="E22" s="151">
        <v>5779</v>
      </c>
      <c r="F22" s="151">
        <v>3327</v>
      </c>
      <c r="G22" s="151">
        <v>2663</v>
      </c>
      <c r="H22" s="151">
        <v>2979</v>
      </c>
      <c r="I22" s="151">
        <v>2372</v>
      </c>
    </row>
    <row r="23" spans="1:9" ht="13.5">
      <c r="A23" s="99" t="s">
        <v>59</v>
      </c>
      <c r="B23" s="153">
        <v>469</v>
      </c>
      <c r="C23" s="154">
        <v>54</v>
      </c>
      <c r="D23" s="154">
        <v>52</v>
      </c>
      <c r="E23" s="154">
        <v>104</v>
      </c>
      <c r="F23" s="154">
        <v>83</v>
      </c>
      <c r="G23" s="154">
        <v>63</v>
      </c>
      <c r="H23" s="154">
        <v>51</v>
      </c>
      <c r="I23" s="154">
        <v>62</v>
      </c>
    </row>
    <row r="24" spans="1:9" ht="13.5">
      <c r="A24" s="105"/>
      <c r="B24" s="155"/>
      <c r="C24" s="155"/>
      <c r="D24" s="155"/>
      <c r="E24" s="155"/>
      <c r="F24" s="155"/>
      <c r="G24" s="155"/>
      <c r="H24" s="155"/>
      <c r="I24" s="155"/>
    </row>
  </sheetData>
  <sheetProtection/>
  <mergeCells count="4">
    <mergeCell ref="A5:A6"/>
    <mergeCell ref="B5:B6"/>
    <mergeCell ref="C5:C6"/>
    <mergeCell ref="D5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2:Q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7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6"/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  <c r="M2" s="7"/>
      <c r="N2" s="7"/>
    </row>
    <row r="3" spans="1:14" ht="14.25" customHeight="1">
      <c r="A3" s="52" t="s">
        <v>54</v>
      </c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7"/>
      <c r="N3" s="7"/>
    </row>
    <row r="4" spans="1:14" ht="6" customHeight="1" thickBot="1">
      <c r="A4" s="16"/>
      <c r="B4" s="16"/>
      <c r="C4" s="16"/>
      <c r="D4" s="16"/>
      <c r="E4" s="7"/>
      <c r="F4" s="7"/>
      <c r="G4" s="45"/>
      <c r="H4" s="16"/>
      <c r="I4" s="16"/>
      <c r="J4" s="16"/>
      <c r="K4" s="16"/>
      <c r="L4" s="16"/>
      <c r="M4" s="16"/>
      <c r="N4" s="16"/>
    </row>
    <row r="5" spans="1:14" ht="18" customHeight="1" thickTop="1">
      <c r="A5" s="222" t="s">
        <v>6</v>
      </c>
      <c r="B5" s="215" t="s">
        <v>0</v>
      </c>
      <c r="C5" s="218" t="s">
        <v>28</v>
      </c>
      <c r="D5" s="211" t="s">
        <v>11</v>
      </c>
      <c r="E5" s="58" t="s">
        <v>9</v>
      </c>
      <c r="F5" s="208" t="s">
        <v>10</v>
      </c>
      <c r="G5" s="59" t="s">
        <v>12</v>
      </c>
      <c r="H5" s="54" t="s">
        <v>16</v>
      </c>
      <c r="I5" s="59" t="s">
        <v>17</v>
      </c>
      <c r="J5" s="208" t="s">
        <v>19</v>
      </c>
      <c r="K5" s="221" t="s">
        <v>20</v>
      </c>
      <c r="L5" s="62" t="s">
        <v>23</v>
      </c>
      <c r="M5" s="208" t="s">
        <v>21</v>
      </c>
      <c r="N5" s="205" t="s">
        <v>4</v>
      </c>
    </row>
    <row r="6" spans="1:14" ht="9" customHeight="1">
      <c r="A6" s="223"/>
      <c r="B6" s="216"/>
      <c r="C6" s="219"/>
      <c r="D6" s="209"/>
      <c r="E6" s="53" t="s">
        <v>40</v>
      </c>
      <c r="F6" s="209"/>
      <c r="G6" s="53" t="s">
        <v>40</v>
      </c>
      <c r="H6" s="61" t="s">
        <v>40</v>
      </c>
      <c r="I6" s="53" t="s">
        <v>40</v>
      </c>
      <c r="J6" s="209"/>
      <c r="K6" s="216"/>
      <c r="L6" s="57" t="s">
        <v>40</v>
      </c>
      <c r="M6" s="209"/>
      <c r="N6" s="206"/>
    </row>
    <row r="7" spans="1:14" ht="18" customHeight="1">
      <c r="A7" s="223"/>
      <c r="B7" s="217"/>
      <c r="C7" s="224"/>
      <c r="D7" s="210"/>
      <c r="E7" s="60" t="s">
        <v>41</v>
      </c>
      <c r="F7" s="210"/>
      <c r="G7" s="50" t="s">
        <v>22</v>
      </c>
      <c r="H7" s="55" t="s">
        <v>15</v>
      </c>
      <c r="I7" s="50" t="s">
        <v>18</v>
      </c>
      <c r="J7" s="210"/>
      <c r="K7" s="217"/>
      <c r="L7" s="55" t="s">
        <v>42</v>
      </c>
      <c r="M7" s="210"/>
      <c r="N7" s="207"/>
    </row>
    <row r="8" spans="1:17" ht="18" customHeight="1">
      <c r="A8" s="94" t="e">
        <f>#REF!</f>
        <v>#REF!</v>
      </c>
      <c r="B8" s="68">
        <v>1394</v>
      </c>
      <c r="C8" s="11">
        <v>780</v>
      </c>
      <c r="D8" s="11">
        <v>25</v>
      </c>
      <c r="E8" s="11">
        <v>54</v>
      </c>
      <c r="F8" s="11">
        <v>36</v>
      </c>
      <c r="G8" s="66">
        <v>214</v>
      </c>
      <c r="H8" s="11">
        <v>22</v>
      </c>
      <c r="I8" s="11">
        <v>12</v>
      </c>
      <c r="J8" s="11">
        <v>17</v>
      </c>
      <c r="K8" s="11">
        <v>8</v>
      </c>
      <c r="L8" s="11">
        <v>96</v>
      </c>
      <c r="M8" s="66">
        <v>21</v>
      </c>
      <c r="N8" s="66">
        <v>109</v>
      </c>
      <c r="Q8" s="18"/>
    </row>
    <row r="9" spans="1:14" ht="17.25" customHeight="1">
      <c r="A9" s="8" t="e">
        <f>#REF!</f>
        <v>#REF!</v>
      </c>
      <c r="B9" s="6">
        <v>1377</v>
      </c>
      <c r="C9" s="9">
        <v>739</v>
      </c>
      <c r="D9" s="9">
        <v>12</v>
      </c>
      <c r="E9" s="9">
        <v>55</v>
      </c>
      <c r="F9" s="9">
        <v>31</v>
      </c>
      <c r="G9" s="65">
        <v>290</v>
      </c>
      <c r="H9" s="9">
        <v>25</v>
      </c>
      <c r="I9" s="9">
        <v>1</v>
      </c>
      <c r="J9" s="9">
        <v>34</v>
      </c>
      <c r="K9" s="9">
        <v>5</v>
      </c>
      <c r="L9" s="9">
        <v>162</v>
      </c>
      <c r="M9" s="65">
        <v>12</v>
      </c>
      <c r="N9" s="65">
        <v>11</v>
      </c>
    </row>
    <row r="10" spans="1:14" ht="17.25" customHeight="1">
      <c r="A10" s="8" t="e">
        <f>#REF!</f>
        <v>#REF!</v>
      </c>
      <c r="B10" s="6">
        <v>1547</v>
      </c>
      <c r="C10" s="9">
        <v>755</v>
      </c>
      <c r="D10" s="9">
        <v>15</v>
      </c>
      <c r="E10" s="9">
        <v>126</v>
      </c>
      <c r="F10" s="9">
        <v>80</v>
      </c>
      <c r="G10" s="65">
        <v>295</v>
      </c>
      <c r="H10" s="9">
        <v>23</v>
      </c>
      <c r="I10" s="9">
        <v>3</v>
      </c>
      <c r="J10" s="9">
        <v>19</v>
      </c>
      <c r="K10" s="9">
        <v>5</v>
      </c>
      <c r="L10" s="9">
        <v>148</v>
      </c>
      <c r="M10" s="65">
        <v>52</v>
      </c>
      <c r="N10" s="65">
        <v>26</v>
      </c>
    </row>
    <row r="11" spans="1:14" ht="17.25" customHeight="1">
      <c r="A11" s="95" t="e">
        <f>#REF!</f>
        <v>#REF!</v>
      </c>
      <c r="B11" s="81">
        <v>2219</v>
      </c>
      <c r="C11" s="84">
        <v>1579</v>
      </c>
      <c r="D11" s="84">
        <v>27</v>
      </c>
      <c r="E11" s="84">
        <v>242</v>
      </c>
      <c r="F11" s="84">
        <v>69</v>
      </c>
      <c r="G11" s="85">
        <v>170</v>
      </c>
      <c r="H11" s="84">
        <v>25</v>
      </c>
      <c r="I11" s="84">
        <v>3</v>
      </c>
      <c r="J11" s="84">
        <v>12</v>
      </c>
      <c r="K11" s="84">
        <v>9</v>
      </c>
      <c r="L11" s="84">
        <v>56</v>
      </c>
      <c r="M11" s="85">
        <v>14</v>
      </c>
      <c r="N11" s="85">
        <v>13</v>
      </c>
    </row>
    <row r="12" spans="1:14" ht="17.25" customHeight="1">
      <c r="A12" s="8"/>
      <c r="B12" s="6"/>
      <c r="C12" s="9"/>
      <c r="D12" s="9"/>
      <c r="E12" s="9"/>
      <c r="F12" s="9"/>
      <c r="G12" s="65"/>
      <c r="H12" s="9"/>
      <c r="I12" s="9"/>
      <c r="J12" s="9"/>
      <c r="K12" s="9"/>
      <c r="L12" s="9"/>
      <c r="M12" s="65"/>
      <c r="N12" s="65"/>
    </row>
    <row r="13" spans="1:8" ht="13.5" customHeight="1">
      <c r="A13" s="1" t="s">
        <v>47</v>
      </c>
      <c r="B13" s="17"/>
      <c r="H13" s="1" t="s">
        <v>8</v>
      </c>
    </row>
    <row r="14" ht="13.5">
      <c r="P14" s="21"/>
    </row>
    <row r="16" ht="24">
      <c r="F16" s="96" t="s">
        <v>56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</sheetPr>
  <dimension ref="A2:S17"/>
  <sheetViews>
    <sheetView zoomScalePageLayoutView="0" workbookViewId="0" topLeftCell="A4">
      <selection activeCell="D26" sqref="D26"/>
    </sheetView>
  </sheetViews>
  <sheetFormatPr defaultColWidth="9.00390625" defaultRowHeight="13.5"/>
  <cols>
    <col min="1" max="1" width="9.00390625" style="17" customWidth="1"/>
    <col min="2" max="13" width="6.125" style="0" customWidth="1"/>
    <col min="14" max="14" width="6.50390625" style="0" customWidth="1"/>
    <col min="15" max="15" width="1.00390625" style="0" customWidth="1"/>
  </cols>
  <sheetData>
    <row r="1" ht="0.75" customHeight="1"/>
    <row r="2" spans="1:19" ht="20.25" customHeight="1">
      <c r="A2" s="2" t="s">
        <v>43</v>
      </c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  <c r="M2" s="7"/>
      <c r="N2" s="7"/>
      <c r="O2" s="7"/>
      <c r="P2" s="7"/>
      <c r="Q2" s="7"/>
      <c r="R2" s="7"/>
      <c r="S2" s="7"/>
    </row>
    <row r="3" spans="1:14" s="17" customFormat="1" ht="11.25" customHeight="1">
      <c r="A3" s="79"/>
      <c r="B3" s="79"/>
      <c r="C3" s="79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4.25" customHeight="1">
      <c r="A4" s="52" t="s">
        <v>55</v>
      </c>
      <c r="B4" s="46"/>
      <c r="C4" s="46"/>
      <c r="D4" s="47"/>
      <c r="E4" s="47"/>
      <c r="F4" s="47"/>
      <c r="G4" s="47"/>
      <c r="H4" s="47"/>
      <c r="I4" s="47"/>
      <c r="J4" s="47"/>
      <c r="K4" s="47"/>
      <c r="L4" s="47"/>
      <c r="M4" s="7"/>
      <c r="N4" s="7"/>
    </row>
    <row r="5" spans="1:14" ht="5.25" customHeight="1" thickBot="1">
      <c r="A5" s="16"/>
      <c r="B5" s="16"/>
      <c r="C5" s="16"/>
      <c r="D5" s="16"/>
      <c r="E5" s="7"/>
      <c r="F5" s="7"/>
      <c r="G5" s="45"/>
      <c r="H5" s="16"/>
      <c r="I5" s="16"/>
      <c r="J5" s="16"/>
      <c r="K5" s="16"/>
      <c r="L5" s="16"/>
      <c r="M5" s="16"/>
      <c r="N5" s="16"/>
    </row>
    <row r="6" spans="1:14" ht="18" customHeight="1" thickTop="1">
      <c r="A6" s="222" t="s">
        <v>6</v>
      </c>
      <c r="B6" s="215" t="s">
        <v>0</v>
      </c>
      <c r="C6" s="218" t="s">
        <v>28</v>
      </c>
      <c r="D6" s="211" t="s">
        <v>11</v>
      </c>
      <c r="E6" s="58" t="s">
        <v>9</v>
      </c>
      <c r="F6" s="208" t="s">
        <v>10</v>
      </c>
      <c r="G6" s="59" t="s">
        <v>12</v>
      </c>
      <c r="H6" s="54" t="s">
        <v>16</v>
      </c>
      <c r="I6" s="59" t="s">
        <v>17</v>
      </c>
      <c r="J6" s="208" t="s">
        <v>19</v>
      </c>
      <c r="K6" s="221" t="s">
        <v>20</v>
      </c>
      <c r="L6" s="62" t="s">
        <v>23</v>
      </c>
      <c r="M6" s="208" t="s">
        <v>21</v>
      </c>
      <c r="N6" s="205" t="s">
        <v>4</v>
      </c>
    </row>
    <row r="7" spans="1:14" ht="9" customHeight="1">
      <c r="A7" s="223"/>
      <c r="B7" s="216"/>
      <c r="C7" s="219"/>
      <c r="D7" s="209"/>
      <c r="E7" s="53" t="s">
        <v>13</v>
      </c>
      <c r="F7" s="209"/>
      <c r="G7" s="53" t="s">
        <v>13</v>
      </c>
      <c r="H7" s="61" t="s">
        <v>13</v>
      </c>
      <c r="I7" s="53" t="s">
        <v>40</v>
      </c>
      <c r="J7" s="209"/>
      <c r="K7" s="216"/>
      <c r="L7" s="57" t="s">
        <v>40</v>
      </c>
      <c r="M7" s="209"/>
      <c r="N7" s="206"/>
    </row>
    <row r="8" spans="1:14" ht="18" customHeight="1">
      <c r="A8" s="225"/>
      <c r="B8" s="217"/>
      <c r="C8" s="224"/>
      <c r="D8" s="210"/>
      <c r="E8" s="60" t="s">
        <v>14</v>
      </c>
      <c r="F8" s="210"/>
      <c r="G8" s="50" t="s">
        <v>22</v>
      </c>
      <c r="H8" s="55" t="s">
        <v>15</v>
      </c>
      <c r="I8" s="50" t="s">
        <v>18</v>
      </c>
      <c r="J8" s="210"/>
      <c r="K8" s="217"/>
      <c r="L8" s="55" t="s">
        <v>42</v>
      </c>
      <c r="M8" s="210"/>
      <c r="N8" s="207"/>
    </row>
    <row r="9" spans="1:14" ht="18" customHeight="1">
      <c r="A9" s="71" t="e">
        <f>#REF!</f>
        <v>#REF!</v>
      </c>
      <c r="B9" s="6">
        <v>1908</v>
      </c>
      <c r="C9" s="9">
        <v>216</v>
      </c>
      <c r="D9" s="9">
        <v>116</v>
      </c>
      <c r="E9" s="9">
        <v>86</v>
      </c>
      <c r="F9" s="9">
        <v>1132</v>
      </c>
      <c r="G9" s="65">
        <v>2</v>
      </c>
      <c r="H9" s="9">
        <v>9</v>
      </c>
      <c r="I9" s="9">
        <v>29</v>
      </c>
      <c r="J9" s="9">
        <v>48</v>
      </c>
      <c r="K9" s="9">
        <v>49</v>
      </c>
      <c r="L9" s="9">
        <v>155</v>
      </c>
      <c r="M9" s="65">
        <v>8</v>
      </c>
      <c r="N9" s="65">
        <v>58</v>
      </c>
    </row>
    <row r="10" spans="1:14" ht="18" customHeight="1">
      <c r="A10" s="3" t="e">
        <f>#REF!</f>
        <v>#REF!</v>
      </c>
      <c r="B10" s="13">
        <v>3171</v>
      </c>
      <c r="C10" s="9">
        <v>816</v>
      </c>
      <c r="D10" s="9">
        <v>172</v>
      </c>
      <c r="E10" s="9">
        <v>101</v>
      </c>
      <c r="F10" s="9">
        <v>918</v>
      </c>
      <c r="G10" s="65">
        <v>0</v>
      </c>
      <c r="H10" s="9">
        <v>3</v>
      </c>
      <c r="I10" s="9">
        <v>10</v>
      </c>
      <c r="J10" s="9">
        <v>24</v>
      </c>
      <c r="K10" s="9">
        <v>38</v>
      </c>
      <c r="L10" s="9">
        <v>443</v>
      </c>
      <c r="M10" s="65">
        <v>4</v>
      </c>
      <c r="N10" s="65">
        <v>642</v>
      </c>
    </row>
    <row r="11" spans="1:14" ht="18" customHeight="1">
      <c r="A11" s="72" t="e">
        <f>#REF!</f>
        <v>#REF!</v>
      </c>
      <c r="B11" s="81">
        <v>3395</v>
      </c>
      <c r="C11" s="84">
        <v>1755</v>
      </c>
      <c r="D11" s="84">
        <v>157</v>
      </c>
      <c r="E11" s="84">
        <v>84</v>
      </c>
      <c r="F11" s="84">
        <v>161</v>
      </c>
      <c r="G11" s="85" t="s">
        <v>2</v>
      </c>
      <c r="H11" s="84">
        <v>6</v>
      </c>
      <c r="I11" s="84">
        <v>18</v>
      </c>
      <c r="J11" s="84">
        <v>27</v>
      </c>
      <c r="K11" s="84">
        <v>17</v>
      </c>
      <c r="L11" s="84">
        <v>134</v>
      </c>
      <c r="M11" s="85">
        <v>3</v>
      </c>
      <c r="N11" s="85">
        <v>1033</v>
      </c>
    </row>
    <row r="12" spans="1:8" ht="13.5">
      <c r="A12" s="1" t="s">
        <v>47</v>
      </c>
      <c r="B12" s="17"/>
      <c r="C12" s="17"/>
      <c r="D12" s="17"/>
      <c r="E12" s="17"/>
      <c r="F12" s="17"/>
      <c r="G12" s="17"/>
      <c r="H12" s="1" t="s">
        <v>8</v>
      </c>
    </row>
    <row r="15" ht="24">
      <c r="C15" s="96" t="s">
        <v>56</v>
      </c>
    </row>
    <row r="17" ht="13.5">
      <c r="J17" s="18"/>
    </row>
  </sheetData>
  <sheetProtection/>
  <mergeCells count="9">
    <mergeCell ref="A6:A8"/>
    <mergeCell ref="B6:B8"/>
    <mergeCell ref="C6:C8"/>
    <mergeCell ref="D6:D8"/>
    <mergeCell ref="N6:N8"/>
    <mergeCell ref="F6:F8"/>
    <mergeCell ref="J6:J8"/>
    <mergeCell ref="K6:K8"/>
    <mergeCell ref="M6:M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I15"/>
  <sheetViews>
    <sheetView zoomScalePageLayoutView="0" workbookViewId="0" topLeftCell="A7">
      <selection activeCell="A2" sqref="A2"/>
    </sheetView>
  </sheetViews>
  <sheetFormatPr defaultColWidth="9.00390625" defaultRowHeight="13.5"/>
  <cols>
    <col min="1" max="1" width="9.875" style="7" customWidth="1"/>
    <col min="2" max="2" width="10.125" style="7" customWidth="1"/>
    <col min="3" max="5" width="9.875" style="7" customWidth="1"/>
    <col min="6" max="6" width="10.125" style="7" customWidth="1"/>
    <col min="7" max="9" width="9.875" style="7" customWidth="1"/>
    <col min="10" max="16384" width="9.00390625" style="7" customWidth="1"/>
  </cols>
  <sheetData>
    <row r="1" spans="1:6" ht="17.25">
      <c r="A1" s="4" t="s">
        <v>66</v>
      </c>
      <c r="B1" s="4"/>
      <c r="C1" s="4"/>
      <c r="D1" s="4"/>
      <c r="E1" s="4"/>
      <c r="F1" s="4"/>
    </row>
    <row r="2" spans="1:6" ht="15" customHeight="1">
      <c r="A2" s="4"/>
      <c r="B2" s="4"/>
      <c r="C2" s="4"/>
      <c r="D2" s="4"/>
      <c r="E2" s="4"/>
      <c r="F2" s="4"/>
    </row>
    <row r="3" spans="1:9" ht="17.25">
      <c r="A3" s="97" t="s">
        <v>106</v>
      </c>
      <c r="B3" s="5"/>
      <c r="C3" s="5"/>
      <c r="D3" s="5"/>
      <c r="E3" s="5"/>
      <c r="F3" s="5"/>
      <c r="G3" s="5"/>
      <c r="H3" s="5"/>
      <c r="I3" s="5"/>
    </row>
    <row r="4" spans="1:9" ht="15" customHeight="1" thickBot="1">
      <c r="A4" s="15"/>
      <c r="B4" s="5"/>
      <c r="C4" s="5"/>
      <c r="D4" s="5"/>
      <c r="E4" s="5"/>
      <c r="F4" s="5"/>
      <c r="G4" s="5"/>
      <c r="H4" s="5"/>
      <c r="I4" s="5"/>
    </row>
    <row r="5" spans="1:9" s="12" customFormat="1" ht="16.5" customHeight="1" thickTop="1">
      <c r="A5" s="171" t="s">
        <v>7</v>
      </c>
      <c r="B5" s="182" t="s">
        <v>92</v>
      </c>
      <c r="C5" s="183"/>
      <c r="D5" s="183"/>
      <c r="E5" s="184"/>
      <c r="F5" s="182" t="s">
        <v>93</v>
      </c>
      <c r="G5" s="183"/>
      <c r="H5" s="183"/>
      <c r="I5" s="183"/>
    </row>
    <row r="6" spans="1:9" ht="13.5" customHeight="1">
      <c r="A6" s="181"/>
      <c r="B6" s="185" t="s">
        <v>5</v>
      </c>
      <c r="C6" s="185" t="s">
        <v>94</v>
      </c>
      <c r="D6" s="186" t="s">
        <v>95</v>
      </c>
      <c r="E6" s="187" t="s">
        <v>96</v>
      </c>
      <c r="F6" s="185" t="s">
        <v>5</v>
      </c>
      <c r="G6" s="185" t="s">
        <v>97</v>
      </c>
      <c r="H6" s="185" t="s">
        <v>98</v>
      </c>
      <c r="I6" s="179" t="s">
        <v>96</v>
      </c>
    </row>
    <row r="7" spans="1:9" ht="13.5" customHeight="1">
      <c r="A7" s="172"/>
      <c r="B7" s="178"/>
      <c r="C7" s="178"/>
      <c r="D7" s="176"/>
      <c r="E7" s="176"/>
      <c r="F7" s="178"/>
      <c r="G7" s="178"/>
      <c r="H7" s="178"/>
      <c r="I7" s="180"/>
    </row>
    <row r="8" spans="1:9" s="12" customFormat="1" ht="15" customHeight="1">
      <c r="A8" s="130">
        <v>27</v>
      </c>
      <c r="B8" s="102">
        <v>7321</v>
      </c>
      <c r="C8" s="102">
        <v>1264</v>
      </c>
      <c r="D8" s="102">
        <v>6049</v>
      </c>
      <c r="E8" s="102">
        <v>8</v>
      </c>
      <c r="F8" s="102">
        <v>5579</v>
      </c>
      <c r="G8" s="102">
        <v>1534</v>
      </c>
      <c r="H8" s="102">
        <v>4019</v>
      </c>
      <c r="I8" s="102">
        <v>26</v>
      </c>
    </row>
    <row r="9" spans="1:9" s="12" customFormat="1" ht="15" customHeight="1">
      <c r="A9" s="100">
        <v>28</v>
      </c>
      <c r="B9" s="102">
        <v>6631</v>
      </c>
      <c r="C9" s="102">
        <v>1196</v>
      </c>
      <c r="D9" s="102">
        <v>5429</v>
      </c>
      <c r="E9" s="102">
        <v>6</v>
      </c>
      <c r="F9" s="102">
        <v>5677</v>
      </c>
      <c r="G9" s="102">
        <v>1600</v>
      </c>
      <c r="H9" s="102">
        <v>4050</v>
      </c>
      <c r="I9" s="102">
        <v>27</v>
      </c>
    </row>
    <row r="10" spans="1:9" s="12" customFormat="1" ht="15" customHeight="1">
      <c r="A10" s="100">
        <v>29</v>
      </c>
      <c r="B10" s="102">
        <v>6630</v>
      </c>
      <c r="C10" s="102">
        <v>1179</v>
      </c>
      <c r="D10" s="102">
        <v>5450</v>
      </c>
      <c r="E10" s="102">
        <v>1</v>
      </c>
      <c r="F10" s="102">
        <v>5715</v>
      </c>
      <c r="G10" s="102">
        <v>1464</v>
      </c>
      <c r="H10" s="102">
        <v>4191</v>
      </c>
      <c r="I10" s="102">
        <v>60</v>
      </c>
    </row>
    <row r="11" spans="1:9" s="12" customFormat="1" ht="15" customHeight="1">
      <c r="A11" s="100">
        <v>30</v>
      </c>
      <c r="B11" s="102">
        <v>6523</v>
      </c>
      <c r="C11" s="102">
        <v>1244</v>
      </c>
      <c r="D11" s="102">
        <v>5267</v>
      </c>
      <c r="E11" s="102">
        <v>12</v>
      </c>
      <c r="F11" s="102">
        <v>5981</v>
      </c>
      <c r="G11" s="102">
        <v>1636</v>
      </c>
      <c r="H11" s="102">
        <v>4282</v>
      </c>
      <c r="I11" s="102">
        <v>63</v>
      </c>
    </row>
    <row r="12" spans="1:9" s="12" customFormat="1" ht="15" customHeight="1">
      <c r="A12" s="103" t="s">
        <v>111</v>
      </c>
      <c r="B12" s="104">
        <v>6491</v>
      </c>
      <c r="C12" s="122">
        <v>1227</v>
      </c>
      <c r="D12" s="122">
        <v>5256</v>
      </c>
      <c r="E12" s="122">
        <v>8</v>
      </c>
      <c r="F12" s="104">
        <v>6054</v>
      </c>
      <c r="G12" s="122">
        <v>1595</v>
      </c>
      <c r="H12" s="122">
        <v>4397</v>
      </c>
      <c r="I12" s="104">
        <v>62</v>
      </c>
    </row>
    <row r="13" spans="1:9" ht="15" customHeight="1">
      <c r="A13" s="105" t="s">
        <v>91</v>
      </c>
      <c r="B13" s="98"/>
      <c r="C13" s="98"/>
      <c r="D13" s="98"/>
      <c r="E13" s="98"/>
      <c r="F13" s="98"/>
      <c r="G13" s="98"/>
      <c r="H13" s="98"/>
      <c r="I13" s="98"/>
    </row>
    <row r="14" spans="1:9" ht="14.25" customHeight="1">
      <c r="A14" s="98"/>
      <c r="B14" s="98"/>
      <c r="C14" s="98"/>
      <c r="D14" s="98"/>
      <c r="E14" s="98"/>
      <c r="F14" s="98"/>
      <c r="G14" s="98"/>
      <c r="H14" s="98"/>
      <c r="I14" s="98"/>
    </row>
    <row r="15" spans="1:9" ht="14.25" customHeight="1">
      <c r="A15" s="98"/>
      <c r="B15" s="98"/>
      <c r="C15" s="98"/>
      <c r="D15" s="98"/>
      <c r="E15" s="98"/>
      <c r="F15" s="98"/>
      <c r="G15" s="98"/>
      <c r="H15" s="98"/>
      <c r="I15" s="98"/>
    </row>
  </sheetData>
  <sheetProtection/>
  <mergeCells count="11">
    <mergeCell ref="E6:E7"/>
    <mergeCell ref="I6:I7"/>
    <mergeCell ref="A5:A7"/>
    <mergeCell ref="B5:E5"/>
    <mergeCell ref="F5:I5"/>
    <mergeCell ref="B6:B7"/>
    <mergeCell ref="C6:C7"/>
    <mergeCell ref="D6:D7"/>
    <mergeCell ref="F6:F7"/>
    <mergeCell ref="G6:G7"/>
    <mergeCell ref="H6:H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F1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7" customWidth="1"/>
    <col min="2" max="6" width="16.125" style="7" customWidth="1"/>
    <col min="7" max="16384" width="9.00390625" style="7" customWidth="1"/>
  </cols>
  <sheetData>
    <row r="1" spans="1:6" ht="17.25">
      <c r="A1" s="4" t="s">
        <v>66</v>
      </c>
      <c r="B1" s="4"/>
      <c r="C1" s="4"/>
      <c r="D1" s="4"/>
      <c r="E1" s="4"/>
      <c r="F1" s="4"/>
    </row>
    <row r="2" spans="1:6" ht="15" customHeight="1">
      <c r="A2" s="4"/>
      <c r="B2" s="4"/>
      <c r="C2" s="4"/>
      <c r="D2" s="4"/>
      <c r="E2" s="4"/>
      <c r="F2" s="4"/>
    </row>
    <row r="3" spans="1:6" ht="17.25">
      <c r="A3" s="97" t="s">
        <v>107</v>
      </c>
      <c r="B3" s="5"/>
      <c r="C3" s="5"/>
      <c r="D3" s="5"/>
      <c r="E3" s="5"/>
      <c r="F3" s="5"/>
    </row>
    <row r="4" spans="1:6" ht="15" customHeight="1" thickBot="1">
      <c r="A4" s="105" t="s">
        <v>63</v>
      </c>
      <c r="B4" s="105"/>
      <c r="C4" s="105"/>
      <c r="D4" s="105"/>
      <c r="E4" s="105"/>
      <c r="F4" s="119"/>
    </row>
    <row r="5" spans="1:6" ht="27" customHeight="1" thickTop="1">
      <c r="A5" s="133" t="s">
        <v>7</v>
      </c>
      <c r="B5" s="165" t="s">
        <v>99</v>
      </c>
      <c r="C5" s="165" t="s">
        <v>100</v>
      </c>
      <c r="D5" s="165" t="s">
        <v>101</v>
      </c>
      <c r="E5" s="113" t="s">
        <v>65</v>
      </c>
      <c r="F5" s="166" t="s">
        <v>102</v>
      </c>
    </row>
    <row r="6" spans="1:6" s="12" customFormat="1" ht="14.25" customHeight="1">
      <c r="A6" s="130">
        <v>27</v>
      </c>
      <c r="B6" s="110">
        <v>8500200400</v>
      </c>
      <c r="C6" s="110">
        <v>8370032750</v>
      </c>
      <c r="D6" s="110">
        <v>10590540</v>
      </c>
      <c r="E6" s="137">
        <v>98.34</v>
      </c>
      <c r="F6" s="107">
        <v>140758190</v>
      </c>
    </row>
    <row r="7" spans="1:6" s="12" customFormat="1" ht="14.25" customHeight="1">
      <c r="A7" s="100">
        <v>28</v>
      </c>
      <c r="B7" s="110">
        <v>8631410025</v>
      </c>
      <c r="C7" s="110">
        <v>8511212580</v>
      </c>
      <c r="D7" s="110">
        <v>12307815</v>
      </c>
      <c r="E7" s="137">
        <v>98.46</v>
      </c>
      <c r="F7" s="109">
        <v>132505260</v>
      </c>
    </row>
    <row r="8" spans="1:6" s="12" customFormat="1" ht="14.25" customHeight="1">
      <c r="A8" s="100">
        <v>29</v>
      </c>
      <c r="B8" s="110">
        <v>8705957225</v>
      </c>
      <c r="C8" s="110">
        <v>8595693475</v>
      </c>
      <c r="D8" s="110">
        <v>13063740</v>
      </c>
      <c r="E8" s="137">
        <v>98.58</v>
      </c>
      <c r="F8" s="109">
        <v>123327490</v>
      </c>
    </row>
    <row r="9" spans="1:6" s="12" customFormat="1" ht="14.25" customHeight="1">
      <c r="A9" s="100">
        <v>30</v>
      </c>
      <c r="B9" s="125">
        <v>9677368125</v>
      </c>
      <c r="C9" s="110">
        <v>9579317813</v>
      </c>
      <c r="D9" s="110">
        <v>14342335</v>
      </c>
      <c r="E9" s="137">
        <v>98.84</v>
      </c>
      <c r="F9" s="110">
        <v>112392647</v>
      </c>
    </row>
    <row r="10" spans="1:6" s="12" customFormat="1" ht="14.25" customHeight="1">
      <c r="A10" s="100" t="s">
        <v>111</v>
      </c>
      <c r="B10" s="117">
        <v>9507645325</v>
      </c>
      <c r="C10" s="117">
        <v>9419984007</v>
      </c>
      <c r="D10" s="117">
        <v>14800934</v>
      </c>
      <c r="E10" s="167">
        <v>98.92</v>
      </c>
      <c r="F10" s="117">
        <v>102462252</v>
      </c>
    </row>
    <row r="11" spans="1:6" s="12" customFormat="1" ht="5.25" customHeight="1">
      <c r="A11" s="100"/>
      <c r="B11" s="117"/>
      <c r="C11" s="117"/>
      <c r="D11" s="117"/>
      <c r="E11" s="167"/>
      <c r="F11" s="123"/>
    </row>
    <row r="12" spans="1:6" s="12" customFormat="1" ht="14.25" customHeight="1">
      <c r="A12" s="115" t="s">
        <v>104</v>
      </c>
      <c r="B12" s="117">
        <v>8333784146</v>
      </c>
      <c r="C12" s="117">
        <v>8346651230</v>
      </c>
      <c r="D12" s="117">
        <v>12867084</v>
      </c>
      <c r="E12" s="168">
        <v>100</v>
      </c>
      <c r="F12" s="112">
        <v>0</v>
      </c>
    </row>
    <row r="13" spans="1:6" s="12" customFormat="1" ht="14.25" customHeight="1">
      <c r="A13" s="116" t="s">
        <v>105</v>
      </c>
      <c r="B13" s="129">
        <v>1173861179</v>
      </c>
      <c r="C13" s="111">
        <v>1073332777</v>
      </c>
      <c r="D13" s="111">
        <v>1933850</v>
      </c>
      <c r="E13" s="169">
        <v>91.27</v>
      </c>
      <c r="F13" s="127">
        <v>102462252</v>
      </c>
    </row>
    <row r="14" spans="1:6" ht="14.25" customHeight="1">
      <c r="A14" s="135" t="s">
        <v>103</v>
      </c>
      <c r="B14" s="105"/>
      <c r="C14" s="105"/>
      <c r="D14" s="105"/>
      <c r="E14" s="105"/>
      <c r="F14" s="105"/>
    </row>
    <row r="15" spans="1:6" ht="14.25" customHeight="1">
      <c r="A15" s="105" t="s">
        <v>60</v>
      </c>
      <c r="B15" s="98"/>
      <c r="C15" s="98"/>
      <c r="D15" s="98"/>
      <c r="E15" s="98"/>
      <c r="F15" s="98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U1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7" customWidth="1"/>
    <col min="2" max="2" width="10.375" style="7" customWidth="1"/>
    <col min="3" max="3" width="16.125" style="7" customWidth="1"/>
    <col min="4" max="4" width="10.375" style="7" customWidth="1"/>
    <col min="5" max="5" width="16.25390625" style="7" customWidth="1"/>
    <col min="6" max="6" width="10.375" style="7" customWidth="1"/>
    <col min="7" max="7" width="16.125" style="7" customWidth="1"/>
    <col min="8" max="8" width="10.375" style="7" customWidth="1"/>
    <col min="9" max="9" width="16.125" style="7" customWidth="1"/>
    <col min="10" max="10" width="10.375" style="7" customWidth="1"/>
    <col min="11" max="11" width="16.25390625" style="7" customWidth="1"/>
    <col min="12" max="12" width="10.375" style="7" customWidth="1"/>
    <col min="13" max="13" width="16.125" style="7" customWidth="1"/>
    <col min="14" max="14" width="10.375" style="7" customWidth="1"/>
    <col min="15" max="15" width="16.125" style="7" customWidth="1"/>
    <col min="16" max="16" width="10.375" style="7" customWidth="1"/>
    <col min="17" max="17" width="16.25390625" style="7" customWidth="1"/>
    <col min="18" max="18" width="10.375" style="7" customWidth="1"/>
    <col min="19" max="19" width="16.125" style="7" customWidth="1"/>
    <col min="20" max="20" width="10.375" style="7" customWidth="1"/>
    <col min="21" max="21" width="16.125" style="7" customWidth="1"/>
    <col min="22" max="16384" width="9.00390625" style="7" customWidth="1"/>
  </cols>
  <sheetData>
    <row r="1" spans="1:6" ht="17.25">
      <c r="A1" s="4" t="s">
        <v>66</v>
      </c>
      <c r="B1" s="4"/>
      <c r="C1" s="4"/>
      <c r="D1" s="4"/>
      <c r="E1" s="4"/>
      <c r="F1" s="4"/>
    </row>
    <row r="2" spans="1:6" ht="15" customHeight="1">
      <c r="A2" s="4"/>
      <c r="B2" s="4"/>
      <c r="C2" s="4"/>
      <c r="D2" s="4"/>
      <c r="E2" s="4"/>
      <c r="F2" s="4"/>
    </row>
    <row r="3" spans="1:7" ht="17.25">
      <c r="A3" s="97" t="s">
        <v>108</v>
      </c>
      <c r="B3" s="5"/>
      <c r="C3" s="5"/>
      <c r="D3" s="5"/>
      <c r="E3" s="5"/>
      <c r="F3" s="5"/>
      <c r="G3" s="5"/>
    </row>
    <row r="4" spans="1:6" ht="15" customHeight="1" thickBot="1">
      <c r="A4" s="105" t="s">
        <v>82</v>
      </c>
      <c r="B4" s="156"/>
      <c r="C4" s="156"/>
      <c r="D4" s="156"/>
      <c r="E4" s="98"/>
      <c r="F4" s="156"/>
    </row>
    <row r="5" spans="1:21" ht="15" customHeight="1" thickTop="1">
      <c r="A5" s="171" t="s">
        <v>7</v>
      </c>
      <c r="B5" s="190" t="s">
        <v>3</v>
      </c>
      <c r="C5" s="191"/>
      <c r="D5" s="182" t="s">
        <v>83</v>
      </c>
      <c r="E5" s="184"/>
      <c r="F5" s="188" t="s">
        <v>84</v>
      </c>
      <c r="G5" s="189"/>
      <c r="H5" s="192" t="s">
        <v>85</v>
      </c>
      <c r="I5" s="193"/>
      <c r="J5" s="192" t="s">
        <v>86</v>
      </c>
      <c r="K5" s="193"/>
      <c r="L5" s="192" t="s">
        <v>87</v>
      </c>
      <c r="M5" s="194"/>
      <c r="N5" s="182" t="s">
        <v>88</v>
      </c>
      <c r="O5" s="184"/>
      <c r="P5" s="182" t="s">
        <v>89</v>
      </c>
      <c r="Q5" s="183"/>
      <c r="R5" s="182" t="s">
        <v>90</v>
      </c>
      <c r="S5" s="183"/>
      <c r="T5" s="182" t="s">
        <v>109</v>
      </c>
      <c r="U5" s="183"/>
    </row>
    <row r="6" spans="1:21" ht="15" customHeight="1">
      <c r="A6" s="172"/>
      <c r="B6" s="138" t="s">
        <v>57</v>
      </c>
      <c r="C6" s="128" t="s">
        <v>62</v>
      </c>
      <c r="D6" s="138" t="s">
        <v>57</v>
      </c>
      <c r="E6" s="118" t="s">
        <v>62</v>
      </c>
      <c r="F6" s="138" t="s">
        <v>57</v>
      </c>
      <c r="G6" s="131" t="s">
        <v>62</v>
      </c>
      <c r="H6" s="138" t="s">
        <v>57</v>
      </c>
      <c r="I6" s="118" t="s">
        <v>62</v>
      </c>
      <c r="J6" s="138" t="s">
        <v>57</v>
      </c>
      <c r="K6" s="118" t="s">
        <v>62</v>
      </c>
      <c r="L6" s="138" t="s">
        <v>57</v>
      </c>
      <c r="M6" s="131" t="s">
        <v>62</v>
      </c>
      <c r="N6" s="138" t="s">
        <v>57</v>
      </c>
      <c r="O6" s="131" t="s">
        <v>62</v>
      </c>
      <c r="P6" s="138" t="s">
        <v>57</v>
      </c>
      <c r="Q6" s="131" t="s">
        <v>62</v>
      </c>
      <c r="R6" s="138" t="s">
        <v>57</v>
      </c>
      <c r="S6" s="131" t="s">
        <v>62</v>
      </c>
      <c r="T6" s="138" t="s">
        <v>57</v>
      </c>
      <c r="U6" s="131" t="s">
        <v>62</v>
      </c>
    </row>
    <row r="7" spans="1:21" s="12" customFormat="1" ht="15" customHeight="1">
      <c r="A7" s="130">
        <v>27</v>
      </c>
      <c r="B7" s="126">
        <v>791516</v>
      </c>
      <c r="C7" s="124">
        <v>34002874374</v>
      </c>
      <c r="D7" s="126">
        <v>646561</v>
      </c>
      <c r="E7" s="124">
        <v>21891387458</v>
      </c>
      <c r="F7" s="126">
        <v>30843</v>
      </c>
      <c r="G7" s="110">
        <v>8241204863</v>
      </c>
      <c r="H7" s="102">
        <v>2008</v>
      </c>
      <c r="I7" s="110">
        <v>59114788</v>
      </c>
      <c r="J7" s="102">
        <v>1968</v>
      </c>
      <c r="K7" s="110">
        <v>174715418</v>
      </c>
      <c r="L7" s="102">
        <v>69708</v>
      </c>
      <c r="M7" s="110">
        <v>760872824</v>
      </c>
      <c r="N7" s="102">
        <v>22914</v>
      </c>
      <c r="O7" s="108">
        <v>780146887</v>
      </c>
      <c r="P7" s="101">
        <v>13772</v>
      </c>
      <c r="Q7" s="109">
        <v>1968896790</v>
      </c>
      <c r="R7" s="102">
        <v>3742</v>
      </c>
      <c r="S7" s="110">
        <v>126535346</v>
      </c>
      <c r="T7" s="102" t="s">
        <v>2</v>
      </c>
      <c r="U7" s="110" t="s">
        <v>2</v>
      </c>
    </row>
    <row r="8" spans="1:21" s="12" customFormat="1" ht="15" customHeight="1">
      <c r="A8" s="100">
        <v>28</v>
      </c>
      <c r="B8" s="157">
        <v>782995</v>
      </c>
      <c r="C8" s="110">
        <v>33982923768</v>
      </c>
      <c r="D8" s="157">
        <v>599965</v>
      </c>
      <c r="E8" s="110">
        <v>20074520544</v>
      </c>
      <c r="F8" s="108">
        <v>30825</v>
      </c>
      <c r="G8" s="110">
        <v>8145942937</v>
      </c>
      <c r="H8" s="102">
        <v>1912</v>
      </c>
      <c r="I8" s="108">
        <v>56599218</v>
      </c>
      <c r="J8" s="102">
        <v>1929</v>
      </c>
      <c r="K8" s="108">
        <v>159630167</v>
      </c>
      <c r="L8" s="102">
        <v>79426</v>
      </c>
      <c r="M8" s="108">
        <v>926109204</v>
      </c>
      <c r="N8" s="102">
        <v>18792</v>
      </c>
      <c r="O8" s="108">
        <v>672477130</v>
      </c>
      <c r="P8" s="101">
        <v>46246</v>
      </c>
      <c r="Q8" s="109">
        <v>3819787447</v>
      </c>
      <c r="R8" s="102">
        <v>3900</v>
      </c>
      <c r="S8" s="110">
        <v>127857121</v>
      </c>
      <c r="T8" s="102" t="s">
        <v>2</v>
      </c>
      <c r="U8" s="110" t="s">
        <v>2</v>
      </c>
    </row>
    <row r="9" spans="1:21" s="12" customFormat="1" ht="15" customHeight="1">
      <c r="A9" s="100">
        <v>29</v>
      </c>
      <c r="B9" s="157">
        <v>761365</v>
      </c>
      <c r="C9" s="110">
        <v>34780436963</v>
      </c>
      <c r="D9" s="157">
        <v>573536</v>
      </c>
      <c r="E9" s="110">
        <v>20154935856</v>
      </c>
      <c r="F9" s="108">
        <v>30824</v>
      </c>
      <c r="G9" s="110">
        <v>8256036867</v>
      </c>
      <c r="H9" s="102">
        <v>1839</v>
      </c>
      <c r="I9" s="108">
        <v>56817679</v>
      </c>
      <c r="J9" s="102">
        <v>1743</v>
      </c>
      <c r="K9" s="108">
        <v>145122035</v>
      </c>
      <c r="L9" s="102">
        <v>79709</v>
      </c>
      <c r="M9" s="108">
        <v>945153576</v>
      </c>
      <c r="N9" s="102">
        <v>18080</v>
      </c>
      <c r="O9" s="108">
        <v>617059934</v>
      </c>
      <c r="P9" s="102">
        <v>51022</v>
      </c>
      <c r="Q9" s="110">
        <v>4425635766</v>
      </c>
      <c r="R9" s="102">
        <v>4611</v>
      </c>
      <c r="S9" s="110">
        <v>179631396</v>
      </c>
      <c r="T9" s="102">
        <v>1</v>
      </c>
      <c r="U9" s="110">
        <v>43854</v>
      </c>
    </row>
    <row r="10" spans="1:21" s="12" customFormat="1" ht="15" customHeight="1">
      <c r="A10" s="100">
        <v>30</v>
      </c>
      <c r="B10" s="157">
        <v>781962</v>
      </c>
      <c r="C10" s="158">
        <v>35898105029</v>
      </c>
      <c r="D10" s="157">
        <v>587000</v>
      </c>
      <c r="E10" s="158">
        <v>20237204533</v>
      </c>
      <c r="F10" s="157">
        <v>32390</v>
      </c>
      <c r="G10" s="158">
        <v>8788576655</v>
      </c>
      <c r="H10" s="102">
        <v>1580</v>
      </c>
      <c r="I10" s="108">
        <v>46547392</v>
      </c>
      <c r="J10" s="102">
        <v>1495</v>
      </c>
      <c r="K10" s="108">
        <v>123711783</v>
      </c>
      <c r="L10" s="102">
        <v>83207</v>
      </c>
      <c r="M10" s="108" t="s">
        <v>112</v>
      </c>
      <c r="N10" s="102">
        <v>17704</v>
      </c>
      <c r="O10" s="108">
        <v>615554323</v>
      </c>
      <c r="P10" s="139">
        <v>54025</v>
      </c>
      <c r="Q10" s="170">
        <v>4763904558</v>
      </c>
      <c r="R10" s="139">
        <v>4561</v>
      </c>
      <c r="S10" s="170">
        <v>177234997</v>
      </c>
      <c r="T10" s="102" t="s">
        <v>2</v>
      </c>
      <c r="U10" s="108" t="s">
        <v>2</v>
      </c>
    </row>
    <row r="11" spans="1:21" ht="15" customHeight="1">
      <c r="A11" s="103" t="s">
        <v>110</v>
      </c>
      <c r="B11" s="159">
        <v>805500</v>
      </c>
      <c r="C11" s="160">
        <v>37268638914</v>
      </c>
      <c r="D11" s="161">
        <v>601861</v>
      </c>
      <c r="E11" s="162">
        <v>20509978788</v>
      </c>
      <c r="F11" s="161">
        <v>33728</v>
      </c>
      <c r="G11" s="162">
        <v>9312792941</v>
      </c>
      <c r="H11" s="122">
        <v>1726</v>
      </c>
      <c r="I11" s="127">
        <v>51517137</v>
      </c>
      <c r="J11" s="122">
        <v>1631</v>
      </c>
      <c r="K11" s="127">
        <v>131812407</v>
      </c>
      <c r="L11" s="122">
        <v>88688</v>
      </c>
      <c r="M11" s="127" t="s">
        <v>113</v>
      </c>
      <c r="N11" s="122">
        <v>17696</v>
      </c>
      <c r="O11" s="127">
        <v>627423000</v>
      </c>
      <c r="P11" s="163">
        <v>55006</v>
      </c>
      <c r="Q11" s="164">
        <v>5062032868</v>
      </c>
      <c r="R11" s="163">
        <v>5164</v>
      </c>
      <c r="S11" s="164">
        <v>210024696</v>
      </c>
      <c r="T11" s="122" t="s">
        <v>2</v>
      </c>
      <c r="U11" s="127" t="s">
        <v>2</v>
      </c>
    </row>
    <row r="12" spans="1:10" ht="21.75" customHeight="1">
      <c r="A12" s="105" t="s">
        <v>91</v>
      </c>
      <c r="B12" s="98"/>
      <c r="C12" s="98"/>
      <c r="D12" s="98"/>
      <c r="E12" s="98"/>
      <c r="F12" s="114"/>
      <c r="G12" s="114"/>
      <c r="H12" s="152"/>
      <c r="I12" s="158"/>
      <c r="J12" s="14"/>
    </row>
  </sheetData>
  <sheetProtection/>
  <mergeCells count="11">
    <mergeCell ref="A5:A6"/>
    <mergeCell ref="B5:C5"/>
    <mergeCell ref="D5:E5"/>
    <mergeCell ref="H5:I5"/>
    <mergeCell ref="J5:K5"/>
    <mergeCell ref="L5:M5"/>
    <mergeCell ref="N5:O5"/>
    <mergeCell ref="P5:Q5"/>
    <mergeCell ref="R5:S5"/>
    <mergeCell ref="T5:U5"/>
    <mergeCell ref="F5:G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2:S39"/>
  <sheetViews>
    <sheetView zoomScaleSheetLayoutView="100" zoomScalePageLayoutView="0" workbookViewId="0" topLeftCell="A2">
      <selection activeCell="D26" sqref="D26"/>
    </sheetView>
  </sheetViews>
  <sheetFormatPr defaultColWidth="9.00390625" defaultRowHeight="13.5"/>
  <cols>
    <col min="1" max="1" width="12.875" style="70" customWidth="1"/>
    <col min="2" max="2" width="19.875" style="24" customWidth="1"/>
    <col min="3" max="5" width="18.625" style="24" customWidth="1"/>
    <col min="6" max="6" width="1.25" style="24" customWidth="1"/>
    <col min="7" max="15" width="6.25390625" style="24" customWidth="1"/>
    <col min="16" max="16" width="6.375" style="24" customWidth="1"/>
    <col min="17" max="16384" width="9.00390625" style="24" customWidth="1"/>
  </cols>
  <sheetData>
    <row r="1" ht="7.5" customHeight="1"/>
    <row r="2" spans="1:5" ht="19.5" customHeight="1">
      <c r="A2" s="51" t="s">
        <v>44</v>
      </c>
      <c r="B2" s="37"/>
      <c r="C2" s="38"/>
      <c r="D2" s="38"/>
      <c r="E2" s="38"/>
    </row>
    <row r="3" spans="1:5" ht="9.75" customHeight="1" thickBot="1">
      <c r="A3" s="25"/>
      <c r="B3" s="37"/>
      <c r="C3" s="38"/>
      <c r="D3" s="38"/>
      <c r="E3" s="38"/>
    </row>
    <row r="4" spans="1:5" ht="15" customHeight="1" thickTop="1">
      <c r="A4" s="196" t="s">
        <v>6</v>
      </c>
      <c r="B4" s="202" t="s">
        <v>3</v>
      </c>
      <c r="C4" s="198" t="s">
        <v>1</v>
      </c>
      <c r="D4" s="199"/>
      <c r="E4" s="199"/>
    </row>
    <row r="5" spans="1:5" ht="15" customHeight="1">
      <c r="A5" s="197"/>
      <c r="B5" s="203"/>
      <c r="C5" s="48" t="s">
        <v>32</v>
      </c>
      <c r="D5" s="48" t="s">
        <v>33</v>
      </c>
      <c r="E5" s="49" t="s">
        <v>31</v>
      </c>
    </row>
    <row r="6" spans="1:7" s="70" customFormat="1" ht="15" customHeight="1">
      <c r="A6" s="89" t="e">
        <f>#REF!</f>
        <v>#REF!</v>
      </c>
      <c r="B6" s="73">
        <v>8310</v>
      </c>
      <c r="C6" s="74">
        <v>6224</v>
      </c>
      <c r="D6" s="74">
        <v>543</v>
      </c>
      <c r="E6" s="74">
        <v>1543</v>
      </c>
      <c r="G6" s="75">
        <f>SUM(C6:E6)</f>
        <v>8310</v>
      </c>
    </row>
    <row r="7" spans="1:7" s="70" customFormat="1" ht="15" customHeight="1">
      <c r="A7" s="90" t="e">
        <f>#REF!</f>
        <v>#REF!</v>
      </c>
      <c r="B7" s="76">
        <v>11767</v>
      </c>
      <c r="C7" s="77">
        <v>6715</v>
      </c>
      <c r="D7" s="77">
        <v>767</v>
      </c>
      <c r="E7" s="77">
        <v>4285</v>
      </c>
      <c r="G7" s="75">
        <f>SUM(C7:E7)</f>
        <v>11767</v>
      </c>
    </row>
    <row r="8" spans="1:7" s="70" customFormat="1" ht="15" customHeight="1">
      <c r="A8" s="91" t="e">
        <f>#REF!</f>
        <v>#REF!</v>
      </c>
      <c r="B8" s="82">
        <v>9290</v>
      </c>
      <c r="C8" s="83">
        <v>6025</v>
      </c>
      <c r="D8" s="83">
        <v>656</v>
      </c>
      <c r="E8" s="83">
        <v>2609</v>
      </c>
      <c r="G8" s="75">
        <f>SUM(C8:E8)</f>
        <v>9290</v>
      </c>
    </row>
    <row r="9" spans="1:7" s="70" customFormat="1" ht="15" customHeight="1">
      <c r="A9" s="78" t="s">
        <v>48</v>
      </c>
      <c r="B9" s="76"/>
      <c r="C9" s="77"/>
      <c r="D9" s="77"/>
      <c r="E9" s="77"/>
      <c r="G9" s="75"/>
    </row>
    <row r="10" s="70" customFormat="1" ht="13.5">
      <c r="A10" s="78"/>
    </row>
    <row r="11" spans="1:3" ht="17.25" customHeight="1">
      <c r="A11" s="7" t="s">
        <v>8</v>
      </c>
      <c r="B11" s="7"/>
      <c r="C11" s="7"/>
    </row>
    <row r="16" ht="24">
      <c r="B16" s="96" t="s">
        <v>56</v>
      </c>
    </row>
    <row r="19" spans="2:10" ht="13.5">
      <c r="B19" s="35"/>
      <c r="C19" s="35"/>
      <c r="J19" s="35"/>
    </row>
    <row r="20" spans="1:10" ht="13.5">
      <c r="A20" s="36"/>
      <c r="B20" s="26"/>
      <c r="C20" s="26"/>
      <c r="D20" s="27"/>
      <c r="E20" s="27"/>
      <c r="F20" s="36"/>
      <c r="G20" s="36"/>
      <c r="H20" s="36"/>
      <c r="I20" s="36"/>
      <c r="J20" s="27"/>
    </row>
    <row r="21" spans="5:10" ht="11.25" customHeight="1">
      <c r="E21" s="38"/>
      <c r="F21" s="39"/>
      <c r="G21" s="38"/>
      <c r="H21" s="38"/>
      <c r="I21" s="38"/>
      <c r="J21" s="38"/>
    </row>
    <row r="22" spans="5:17" ht="20.25" customHeight="1">
      <c r="E22" s="40"/>
      <c r="F22" s="40"/>
      <c r="M22" s="204"/>
      <c r="N22" s="204"/>
      <c r="O22" s="204"/>
      <c r="P22" s="204"/>
      <c r="Q22" s="204"/>
    </row>
    <row r="23" spans="5:19" ht="15" customHeight="1">
      <c r="E23" s="41"/>
      <c r="F23" s="41"/>
      <c r="G23" s="41"/>
      <c r="H23" s="41"/>
      <c r="I23" s="41"/>
      <c r="J23" s="41"/>
      <c r="M23" s="29"/>
      <c r="N23" s="27"/>
      <c r="O23" s="204"/>
      <c r="P23" s="204"/>
      <c r="Q23" s="204"/>
      <c r="R23" s="204"/>
      <c r="S23" s="204"/>
    </row>
    <row r="24" spans="5:14" ht="13.5">
      <c r="E24" s="41"/>
      <c r="F24" s="41"/>
      <c r="G24" s="41"/>
      <c r="H24" s="41"/>
      <c r="I24" s="41"/>
      <c r="J24" s="41"/>
      <c r="K24" s="30"/>
      <c r="L24" s="30"/>
      <c r="M24" s="31"/>
      <c r="N24" s="32"/>
    </row>
    <row r="25" spans="5:14" ht="15.75" customHeight="1">
      <c r="E25" s="41"/>
      <c r="F25" s="41"/>
      <c r="G25" s="41"/>
      <c r="H25" s="41"/>
      <c r="I25" s="41"/>
      <c r="J25" s="41"/>
      <c r="K25" s="33"/>
      <c r="L25" s="33"/>
      <c r="M25" s="34"/>
      <c r="N25" s="34"/>
    </row>
    <row r="26" spans="5:14" ht="13.5">
      <c r="E26" s="41"/>
      <c r="F26" s="41"/>
      <c r="G26" s="41"/>
      <c r="H26" s="41"/>
      <c r="I26" s="41"/>
      <c r="J26" s="41"/>
      <c r="K26" s="33"/>
      <c r="L26" s="33"/>
      <c r="M26" s="34"/>
      <c r="N26" s="34"/>
    </row>
    <row r="27" spans="5:14" ht="13.5">
      <c r="E27" s="41"/>
      <c r="F27" s="41"/>
      <c r="G27" s="41"/>
      <c r="H27" s="41"/>
      <c r="I27" s="41"/>
      <c r="J27" s="41"/>
      <c r="K27" s="33"/>
      <c r="L27" s="33"/>
      <c r="M27" s="34"/>
      <c r="N27" s="34"/>
    </row>
    <row r="28" spans="4:14" ht="13.5">
      <c r="D28" s="44"/>
      <c r="E28" s="26"/>
      <c r="F28" s="195"/>
      <c r="G28" s="195"/>
      <c r="H28" s="195"/>
      <c r="I28" s="195"/>
      <c r="J28" s="195"/>
      <c r="K28" s="33"/>
      <c r="L28" s="33"/>
      <c r="M28" s="34"/>
      <c r="N28" s="34"/>
    </row>
    <row r="29" spans="1:14" ht="13.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7"/>
      <c r="N29" s="27"/>
    </row>
    <row r="30" spans="11:14" ht="13.5">
      <c r="K30" s="27"/>
      <c r="L30" s="27"/>
      <c r="M30" s="28"/>
      <c r="N30" s="28"/>
    </row>
    <row r="31" spans="11:16" ht="13.5">
      <c r="K31" s="38"/>
      <c r="L31" s="28"/>
      <c r="M31" s="35"/>
      <c r="N31" s="35"/>
      <c r="O31" s="35"/>
      <c r="P31" s="35"/>
    </row>
    <row r="32" spans="12:16" ht="14.25" customHeight="1">
      <c r="L32" s="200"/>
      <c r="M32" s="201"/>
      <c r="N32" s="201"/>
      <c r="O32" s="201"/>
      <c r="P32" s="201"/>
    </row>
    <row r="33" spans="11:16" ht="13.5">
      <c r="K33" s="41"/>
      <c r="L33" s="42"/>
      <c r="M33" s="41"/>
      <c r="N33" s="41"/>
      <c r="O33" s="41"/>
      <c r="P33" s="41"/>
    </row>
    <row r="34" spans="2:16" ht="13.5">
      <c r="B34" s="43"/>
      <c r="K34" s="41"/>
      <c r="L34" s="42"/>
      <c r="M34" s="41"/>
      <c r="N34" s="41"/>
      <c r="O34" s="41"/>
      <c r="P34" s="41"/>
    </row>
    <row r="35" spans="2:16" ht="13.5">
      <c r="B35" s="43"/>
      <c r="K35" s="41"/>
      <c r="L35" s="42"/>
      <c r="M35" s="41"/>
      <c r="N35" s="41"/>
      <c r="O35" s="41"/>
      <c r="P35" s="41"/>
    </row>
    <row r="36" spans="11:16" ht="13.5">
      <c r="K36" s="41"/>
      <c r="L36" s="42"/>
      <c r="M36" s="41"/>
      <c r="N36" s="41"/>
      <c r="O36" s="41"/>
      <c r="P36" s="41"/>
    </row>
    <row r="37" spans="11:16" ht="13.5">
      <c r="K37" s="41"/>
      <c r="L37" s="42"/>
      <c r="M37" s="41"/>
      <c r="N37" s="41"/>
      <c r="O37" s="41"/>
      <c r="P37" s="41"/>
    </row>
    <row r="38" spans="11:16" ht="13.5">
      <c r="K38" s="26"/>
      <c r="L38" s="26"/>
      <c r="M38" s="26"/>
      <c r="N38" s="26"/>
      <c r="O38" s="26"/>
      <c r="P38" s="26"/>
    </row>
    <row r="39" spans="11:13" ht="13.5">
      <c r="K39" s="26"/>
      <c r="L39" s="27"/>
      <c r="M39" s="35"/>
    </row>
    <row r="40" ht="14.25" customHeight="1"/>
    <row r="43" ht="14.25" customHeight="1"/>
    <row r="47" ht="14.25" customHeight="1"/>
  </sheetData>
  <sheetProtection/>
  <mergeCells count="7">
    <mergeCell ref="F28:J28"/>
    <mergeCell ref="A4:A5"/>
    <mergeCell ref="C4:E4"/>
    <mergeCell ref="L32:P32"/>
    <mergeCell ref="B4:B5"/>
    <mergeCell ref="O23:S23"/>
    <mergeCell ref="M22:Q22"/>
  </mergeCells>
  <printOptions/>
  <pageMargins left="0.787" right="0.787" top="0.984" bottom="0.984" header="0.512" footer="0.512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IV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7" customWidth="1"/>
    <col min="2" max="2" width="8.00390625" style="0" customWidth="1"/>
    <col min="3" max="14" width="6.125" style="0" customWidth="1"/>
    <col min="15" max="15" width="1.00390625" style="0" customWidth="1"/>
    <col min="16" max="25" width="6.125" style="0" customWidth="1"/>
    <col min="26" max="26" width="1.37890625" style="0" customWidth="1"/>
  </cols>
  <sheetData>
    <row r="2" spans="1:11" s="19" customFormat="1" ht="18" customHeight="1">
      <c r="A2" s="4"/>
      <c r="B2"/>
      <c r="C2"/>
      <c r="D2"/>
      <c r="E2"/>
      <c r="F2"/>
      <c r="G2"/>
      <c r="H2"/>
      <c r="I2"/>
      <c r="J2"/>
      <c r="K2" s="12"/>
    </row>
    <row r="3" ht="8.25" customHeight="1"/>
    <row r="4" spans="1:11" s="19" customFormat="1" ht="14.25" customHeight="1">
      <c r="A4" s="15" t="s">
        <v>49</v>
      </c>
      <c r="B4" s="21"/>
      <c r="C4" s="21"/>
      <c r="D4" s="21"/>
      <c r="E4" s="21"/>
      <c r="F4" s="21"/>
      <c r="G4" s="21"/>
      <c r="H4" s="21"/>
      <c r="I4" s="21"/>
      <c r="J4" s="21"/>
      <c r="K4" s="12"/>
    </row>
    <row r="5" ht="4.5" customHeight="1" thickBot="1"/>
    <row r="6" spans="1:14" ht="18" customHeight="1" thickTop="1">
      <c r="A6" s="212" t="s">
        <v>6</v>
      </c>
      <c r="B6" s="215" t="s">
        <v>0</v>
      </c>
      <c r="C6" s="218" t="s">
        <v>30</v>
      </c>
      <c r="D6" s="211" t="s">
        <v>11</v>
      </c>
      <c r="E6" s="58" t="s">
        <v>9</v>
      </c>
      <c r="F6" s="208" t="s">
        <v>10</v>
      </c>
      <c r="G6" s="59" t="s">
        <v>12</v>
      </c>
      <c r="H6" s="54" t="s">
        <v>16</v>
      </c>
      <c r="I6" s="59" t="s">
        <v>17</v>
      </c>
      <c r="J6" s="208" t="s">
        <v>19</v>
      </c>
      <c r="K6" s="221" t="s">
        <v>20</v>
      </c>
      <c r="L6" s="62" t="s">
        <v>23</v>
      </c>
      <c r="M6" s="208" t="s">
        <v>21</v>
      </c>
      <c r="N6" s="205" t="s">
        <v>4</v>
      </c>
    </row>
    <row r="7" spans="1:14" ht="9" customHeight="1">
      <c r="A7" s="213"/>
      <c r="B7" s="216"/>
      <c r="C7" s="219"/>
      <c r="D7" s="209"/>
      <c r="E7" s="53" t="s">
        <v>24</v>
      </c>
      <c r="F7" s="209"/>
      <c r="G7" s="53" t="s">
        <v>24</v>
      </c>
      <c r="H7" s="56" t="s">
        <v>13</v>
      </c>
      <c r="I7" s="53" t="s">
        <v>26</v>
      </c>
      <c r="J7" s="209"/>
      <c r="K7" s="216"/>
      <c r="L7" s="57" t="s">
        <v>13</v>
      </c>
      <c r="M7" s="209"/>
      <c r="N7" s="206"/>
    </row>
    <row r="8" spans="1:14" ht="18" customHeight="1">
      <c r="A8" s="214"/>
      <c r="B8" s="217"/>
      <c r="C8" s="220"/>
      <c r="D8" s="210"/>
      <c r="E8" s="60" t="s">
        <v>25</v>
      </c>
      <c r="F8" s="210"/>
      <c r="G8" s="50" t="s">
        <v>22</v>
      </c>
      <c r="H8" s="55" t="s">
        <v>15</v>
      </c>
      <c r="I8" s="50" t="s">
        <v>18</v>
      </c>
      <c r="J8" s="210"/>
      <c r="K8" s="217"/>
      <c r="L8" s="55" t="s">
        <v>29</v>
      </c>
      <c r="M8" s="210"/>
      <c r="N8" s="207"/>
    </row>
    <row r="9" spans="1:14" ht="18" customHeight="1">
      <c r="A9" s="87" t="e">
        <f>#REF!</f>
        <v>#REF!</v>
      </c>
      <c r="B9" s="6">
        <v>2513</v>
      </c>
      <c r="C9" s="9">
        <v>654</v>
      </c>
      <c r="D9" s="9">
        <v>24</v>
      </c>
      <c r="E9" s="63">
        <v>329</v>
      </c>
      <c r="F9" s="9">
        <v>217</v>
      </c>
      <c r="G9" s="9">
        <v>2</v>
      </c>
      <c r="H9" s="9">
        <v>387</v>
      </c>
      <c r="I9" s="9">
        <v>79</v>
      </c>
      <c r="J9" s="9">
        <v>180</v>
      </c>
      <c r="K9" s="9">
        <v>213</v>
      </c>
      <c r="L9" s="9">
        <v>379</v>
      </c>
      <c r="M9" s="80">
        <v>21</v>
      </c>
      <c r="N9" s="9">
        <v>28</v>
      </c>
    </row>
    <row r="10" spans="1:14" ht="17.25" customHeight="1">
      <c r="A10" s="86" t="e">
        <f>#REF!</f>
        <v>#REF!</v>
      </c>
      <c r="B10" s="6">
        <v>1626</v>
      </c>
      <c r="C10" s="9">
        <v>472</v>
      </c>
      <c r="D10" s="9">
        <v>34</v>
      </c>
      <c r="E10" s="9">
        <v>73</v>
      </c>
      <c r="F10" s="9">
        <v>474</v>
      </c>
      <c r="G10" s="9">
        <v>1</v>
      </c>
      <c r="H10" s="9">
        <v>120</v>
      </c>
      <c r="I10" s="9">
        <v>29</v>
      </c>
      <c r="J10" s="9">
        <v>78</v>
      </c>
      <c r="K10" s="9">
        <v>132</v>
      </c>
      <c r="L10" s="9">
        <v>132</v>
      </c>
      <c r="M10" s="65">
        <v>1</v>
      </c>
      <c r="N10" s="9">
        <v>80</v>
      </c>
    </row>
    <row r="11" spans="1:14" ht="17.25" customHeight="1">
      <c r="A11" s="92" t="e">
        <f>#REF!</f>
        <v>#REF!</v>
      </c>
      <c r="B11" s="81">
        <v>1584</v>
      </c>
      <c r="C11" s="84">
        <v>414</v>
      </c>
      <c r="D11" s="84">
        <v>9</v>
      </c>
      <c r="E11" s="84">
        <v>138</v>
      </c>
      <c r="F11" s="84">
        <v>454</v>
      </c>
      <c r="G11" s="84">
        <v>1</v>
      </c>
      <c r="H11" s="84">
        <v>107</v>
      </c>
      <c r="I11" s="84">
        <v>67</v>
      </c>
      <c r="J11" s="84">
        <v>35</v>
      </c>
      <c r="K11" s="84">
        <v>164</v>
      </c>
      <c r="L11" s="84">
        <v>85</v>
      </c>
      <c r="M11" s="85">
        <v>1</v>
      </c>
      <c r="N11" s="84">
        <v>109</v>
      </c>
    </row>
    <row r="12" spans="1:256" ht="17.25" customHeight="1">
      <c r="A12" s="1" t="s">
        <v>45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ht="13.5" customHeight="1">
      <c r="A13" s="1" t="s">
        <v>8</v>
      </c>
    </row>
    <row r="14" ht="13.5" customHeight="1">
      <c r="L14" s="22"/>
    </row>
    <row r="16" ht="24">
      <c r="B16" s="96" t="s">
        <v>56</v>
      </c>
    </row>
  </sheetData>
  <sheetProtection/>
  <mergeCells count="9">
    <mergeCell ref="N6:N8"/>
    <mergeCell ref="J6:J8"/>
    <mergeCell ref="D6:D8"/>
    <mergeCell ref="F6:F8"/>
    <mergeCell ref="A6:A8"/>
    <mergeCell ref="B6:B8"/>
    <mergeCell ref="C6:C8"/>
    <mergeCell ref="K6:K8"/>
    <mergeCell ref="M6:M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2:AD18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7" customWidth="1"/>
    <col min="2" max="14" width="6.125" style="0" customWidth="1"/>
    <col min="15" max="15" width="1.00390625" style="0" customWidth="1"/>
    <col min="16" max="19" width="4.375" style="0" customWidth="1"/>
    <col min="20" max="20" width="1.25" style="0" customWidth="1"/>
    <col min="22" max="34" width="6.125" style="0" customWidth="1"/>
    <col min="35" max="35" width="1.37890625" style="0" customWidth="1"/>
  </cols>
  <sheetData>
    <row r="1" ht="9.75" customHeight="1"/>
    <row r="2" spans="1:19" ht="20.25" customHeight="1">
      <c r="A2" s="2" t="s">
        <v>43</v>
      </c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  <c r="M2" s="7"/>
      <c r="N2" s="7"/>
      <c r="O2" s="7"/>
      <c r="P2" s="7"/>
      <c r="Q2" s="7"/>
      <c r="R2" s="7"/>
      <c r="S2" s="7"/>
    </row>
    <row r="3" spans="1:19" ht="13.5" customHeight="1">
      <c r="A3" s="2"/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7"/>
      <c r="N3" s="7"/>
      <c r="O3" s="7"/>
      <c r="P3" s="7"/>
      <c r="Q3" s="7"/>
      <c r="R3" s="7"/>
      <c r="S3" s="7"/>
    </row>
    <row r="4" spans="1:30" ht="14.25" customHeight="1">
      <c r="A4" s="15" t="s">
        <v>50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8"/>
      <c r="U4" s="23"/>
      <c r="V4" s="14"/>
      <c r="W4" s="14"/>
      <c r="X4" s="14"/>
      <c r="Y4" s="14"/>
      <c r="Z4" s="14"/>
      <c r="AA4" s="14"/>
      <c r="AB4" s="14"/>
      <c r="AC4" s="14"/>
      <c r="AD4" s="14"/>
    </row>
    <row r="5" spans="1:10" ht="3.7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4" ht="18" customHeight="1" thickTop="1">
      <c r="A6" s="222" t="s">
        <v>6</v>
      </c>
      <c r="B6" s="215" t="s">
        <v>0</v>
      </c>
      <c r="C6" s="218" t="s">
        <v>28</v>
      </c>
      <c r="D6" s="211" t="s">
        <v>11</v>
      </c>
      <c r="E6" s="58" t="s">
        <v>9</v>
      </c>
      <c r="F6" s="208" t="s">
        <v>10</v>
      </c>
      <c r="G6" s="59" t="s">
        <v>12</v>
      </c>
      <c r="H6" s="54" t="s">
        <v>16</v>
      </c>
      <c r="I6" s="59" t="s">
        <v>17</v>
      </c>
      <c r="J6" s="208" t="s">
        <v>19</v>
      </c>
      <c r="K6" s="221" t="s">
        <v>20</v>
      </c>
      <c r="L6" s="62" t="s">
        <v>23</v>
      </c>
      <c r="M6" s="208" t="s">
        <v>21</v>
      </c>
      <c r="N6" s="205" t="s">
        <v>4</v>
      </c>
    </row>
    <row r="7" spans="1:14" ht="9" customHeight="1">
      <c r="A7" s="223"/>
      <c r="B7" s="216"/>
      <c r="C7" s="219"/>
      <c r="D7" s="209"/>
      <c r="E7" s="53" t="s">
        <v>13</v>
      </c>
      <c r="F7" s="209"/>
      <c r="G7" s="53" t="s">
        <v>13</v>
      </c>
      <c r="H7" s="61" t="s">
        <v>27</v>
      </c>
      <c r="I7" s="53" t="s">
        <v>13</v>
      </c>
      <c r="J7" s="209"/>
      <c r="K7" s="216"/>
      <c r="L7" s="57" t="s">
        <v>26</v>
      </c>
      <c r="M7" s="209"/>
      <c r="N7" s="206"/>
    </row>
    <row r="8" spans="1:14" ht="18" customHeight="1">
      <c r="A8" s="223"/>
      <c r="B8" s="217"/>
      <c r="C8" s="224"/>
      <c r="D8" s="210"/>
      <c r="E8" s="60" t="s">
        <v>14</v>
      </c>
      <c r="F8" s="210"/>
      <c r="G8" s="50" t="s">
        <v>22</v>
      </c>
      <c r="H8" s="55" t="s">
        <v>15</v>
      </c>
      <c r="I8" s="50" t="s">
        <v>18</v>
      </c>
      <c r="J8" s="210"/>
      <c r="K8" s="217"/>
      <c r="L8" s="55" t="s">
        <v>29</v>
      </c>
      <c r="M8" s="210"/>
      <c r="N8" s="207"/>
    </row>
    <row r="9" spans="1:14" ht="15" customHeight="1">
      <c r="A9" s="88" t="e">
        <f>#REF!</f>
        <v>#REF!</v>
      </c>
      <c r="B9" s="68">
        <v>5677</v>
      </c>
      <c r="C9" s="11">
        <v>2405</v>
      </c>
      <c r="D9" s="11">
        <v>233</v>
      </c>
      <c r="E9" s="64">
        <v>306</v>
      </c>
      <c r="F9" s="11">
        <v>720</v>
      </c>
      <c r="G9" s="11">
        <v>12</v>
      </c>
      <c r="H9" s="11">
        <v>262</v>
      </c>
      <c r="I9" s="11">
        <v>157</v>
      </c>
      <c r="J9" s="11">
        <v>254</v>
      </c>
      <c r="K9" s="11">
        <v>68</v>
      </c>
      <c r="L9" s="11">
        <v>616</v>
      </c>
      <c r="M9" s="11">
        <v>68</v>
      </c>
      <c r="N9" s="11">
        <v>576</v>
      </c>
    </row>
    <row r="10" spans="1:14" ht="15" customHeight="1">
      <c r="A10" s="10" t="e">
        <f>#REF!</f>
        <v>#REF!</v>
      </c>
      <c r="B10" s="6">
        <v>5414</v>
      </c>
      <c r="C10" s="6">
        <v>2748</v>
      </c>
      <c r="D10" s="9">
        <v>186</v>
      </c>
      <c r="E10" s="63">
        <v>156</v>
      </c>
      <c r="F10" s="9">
        <v>489</v>
      </c>
      <c r="G10" s="9">
        <v>11</v>
      </c>
      <c r="H10" s="9">
        <v>175</v>
      </c>
      <c r="I10" s="9">
        <v>94</v>
      </c>
      <c r="J10" s="9">
        <v>467</v>
      </c>
      <c r="K10" s="9">
        <v>60</v>
      </c>
      <c r="L10" s="9">
        <v>423</v>
      </c>
      <c r="M10" s="9">
        <v>96</v>
      </c>
      <c r="N10" s="9">
        <v>509</v>
      </c>
    </row>
    <row r="11" spans="1:14" ht="15" customHeight="1">
      <c r="A11" s="10" t="e">
        <f>#REF!</f>
        <v>#REF!</v>
      </c>
      <c r="B11" s="6">
        <v>5397</v>
      </c>
      <c r="C11" s="6">
        <v>2834</v>
      </c>
      <c r="D11" s="9">
        <v>148</v>
      </c>
      <c r="E11" s="9">
        <v>178</v>
      </c>
      <c r="F11" s="9">
        <v>434</v>
      </c>
      <c r="G11" s="9">
        <v>22</v>
      </c>
      <c r="H11" s="9">
        <v>199</v>
      </c>
      <c r="I11" s="9">
        <v>66</v>
      </c>
      <c r="J11" s="9">
        <v>604</v>
      </c>
      <c r="K11" s="9">
        <v>129</v>
      </c>
      <c r="L11" s="9">
        <v>393</v>
      </c>
      <c r="M11" s="9">
        <v>30</v>
      </c>
      <c r="N11" s="9">
        <v>360</v>
      </c>
    </row>
    <row r="12" spans="1:14" ht="15" customHeight="1">
      <c r="A12" s="93" t="e">
        <f>#REF!</f>
        <v>#REF!</v>
      </c>
      <c r="B12" s="81">
        <v>5070</v>
      </c>
      <c r="C12" s="81">
        <v>3577</v>
      </c>
      <c r="D12" s="84">
        <v>67</v>
      </c>
      <c r="E12" s="84">
        <v>129</v>
      </c>
      <c r="F12" s="84">
        <v>210</v>
      </c>
      <c r="G12" s="84">
        <v>6</v>
      </c>
      <c r="H12" s="84">
        <v>173</v>
      </c>
      <c r="I12" s="84">
        <v>38</v>
      </c>
      <c r="J12" s="84">
        <v>276</v>
      </c>
      <c r="K12" s="84">
        <v>102</v>
      </c>
      <c r="L12" s="84">
        <v>206</v>
      </c>
      <c r="M12" s="84">
        <v>45</v>
      </c>
      <c r="N12" s="84">
        <v>241</v>
      </c>
    </row>
    <row r="13" spans="1:14" ht="15" customHeight="1">
      <c r="A13" s="10"/>
      <c r="B13" s="6"/>
      <c r="C13" s="6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ht="13.5" customHeight="1">
      <c r="A14" s="1" t="s">
        <v>46</v>
      </c>
    </row>
    <row r="15" ht="13.5" customHeight="1">
      <c r="A15" s="1" t="s">
        <v>8</v>
      </c>
    </row>
    <row r="16" ht="13.5" customHeight="1">
      <c r="U16" s="1"/>
    </row>
    <row r="17" ht="13.5">
      <c r="U17" s="21"/>
    </row>
    <row r="18" ht="24">
      <c r="E18" s="96" t="s">
        <v>56</v>
      </c>
    </row>
  </sheetData>
  <sheetProtection/>
  <mergeCells count="9">
    <mergeCell ref="N6:N8"/>
    <mergeCell ref="F6:F8"/>
    <mergeCell ref="J6:J8"/>
    <mergeCell ref="K6:K8"/>
    <mergeCell ref="A6:A8"/>
    <mergeCell ref="B6:B8"/>
    <mergeCell ref="C6:C8"/>
    <mergeCell ref="D6:D8"/>
    <mergeCell ref="M6:M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7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6"/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  <c r="M2" s="7"/>
      <c r="N2" s="7"/>
    </row>
    <row r="3" spans="1:14" ht="14.25" customHeight="1">
      <c r="A3" s="52" t="s">
        <v>51</v>
      </c>
      <c r="B3" s="14"/>
      <c r="C3" s="14"/>
      <c r="D3" s="14"/>
      <c r="E3" s="14"/>
      <c r="F3" s="14"/>
      <c r="G3" s="20"/>
      <c r="H3" s="14"/>
      <c r="I3" s="14"/>
      <c r="J3" s="14"/>
      <c r="K3" s="14"/>
      <c r="L3" s="14"/>
      <c r="M3" s="14"/>
      <c r="N3" s="14"/>
    </row>
    <row r="4" spans="1:14" ht="5.25" customHeight="1" thickBot="1">
      <c r="A4" s="14"/>
      <c r="B4" s="14"/>
      <c r="C4" s="14"/>
      <c r="D4" s="14"/>
      <c r="E4" s="7"/>
      <c r="F4" s="7"/>
      <c r="G4" s="20"/>
      <c r="H4" s="14"/>
      <c r="I4" s="14"/>
      <c r="J4" s="14"/>
      <c r="K4" s="14"/>
      <c r="L4" s="14"/>
      <c r="M4" s="14"/>
      <c r="N4" s="14"/>
    </row>
    <row r="5" spans="1:14" ht="18" customHeight="1" thickTop="1">
      <c r="A5" s="222" t="s">
        <v>6</v>
      </c>
      <c r="B5" s="215" t="s">
        <v>0</v>
      </c>
      <c r="C5" s="218" t="s">
        <v>28</v>
      </c>
      <c r="D5" s="211" t="s">
        <v>11</v>
      </c>
      <c r="E5" s="58" t="s">
        <v>9</v>
      </c>
      <c r="F5" s="208" t="s">
        <v>10</v>
      </c>
      <c r="G5" s="59" t="s">
        <v>12</v>
      </c>
      <c r="H5" s="54" t="s">
        <v>16</v>
      </c>
      <c r="I5" s="59" t="s">
        <v>17</v>
      </c>
      <c r="J5" s="208" t="s">
        <v>19</v>
      </c>
      <c r="K5" s="221" t="s">
        <v>20</v>
      </c>
      <c r="L5" s="62" t="s">
        <v>23</v>
      </c>
      <c r="M5" s="208" t="s">
        <v>21</v>
      </c>
      <c r="N5" s="205" t="s">
        <v>4</v>
      </c>
    </row>
    <row r="6" spans="1:14" ht="9" customHeight="1">
      <c r="A6" s="223"/>
      <c r="B6" s="216"/>
      <c r="C6" s="219"/>
      <c r="D6" s="209"/>
      <c r="E6" s="53" t="s">
        <v>34</v>
      </c>
      <c r="F6" s="209"/>
      <c r="G6" s="53" t="s">
        <v>34</v>
      </c>
      <c r="H6" s="61" t="s">
        <v>34</v>
      </c>
      <c r="I6" s="53" t="s">
        <v>34</v>
      </c>
      <c r="J6" s="209"/>
      <c r="K6" s="216"/>
      <c r="L6" s="57" t="s">
        <v>34</v>
      </c>
      <c r="M6" s="209"/>
      <c r="N6" s="206"/>
    </row>
    <row r="7" spans="1:14" ht="18" customHeight="1">
      <c r="A7" s="225"/>
      <c r="B7" s="217"/>
      <c r="C7" s="224"/>
      <c r="D7" s="210"/>
      <c r="E7" s="60" t="s">
        <v>35</v>
      </c>
      <c r="F7" s="210"/>
      <c r="G7" s="50" t="s">
        <v>22</v>
      </c>
      <c r="H7" s="55" t="s">
        <v>15</v>
      </c>
      <c r="I7" s="50" t="s">
        <v>18</v>
      </c>
      <c r="J7" s="210"/>
      <c r="K7" s="217"/>
      <c r="L7" s="55" t="s">
        <v>36</v>
      </c>
      <c r="M7" s="210"/>
      <c r="N7" s="207"/>
    </row>
    <row r="8" spans="1:14" ht="18" customHeight="1">
      <c r="A8" s="87" t="e">
        <f>#REF!</f>
        <v>#REF!</v>
      </c>
      <c r="B8" s="13">
        <v>2430</v>
      </c>
      <c r="C8" s="9">
        <v>438</v>
      </c>
      <c r="D8" s="9">
        <v>33</v>
      </c>
      <c r="E8" s="63">
        <v>175</v>
      </c>
      <c r="F8" s="9">
        <v>473</v>
      </c>
      <c r="G8" s="9">
        <v>3</v>
      </c>
      <c r="H8" s="9">
        <v>168</v>
      </c>
      <c r="I8" s="9">
        <v>34</v>
      </c>
      <c r="J8" s="9">
        <v>88</v>
      </c>
      <c r="K8" s="9">
        <v>100</v>
      </c>
      <c r="L8" s="9">
        <v>696</v>
      </c>
      <c r="M8" s="9">
        <v>5</v>
      </c>
      <c r="N8" s="9">
        <v>217</v>
      </c>
    </row>
    <row r="9" spans="1:14" ht="17.25" customHeight="1">
      <c r="A9" s="86" t="e">
        <f>#REF!</f>
        <v>#REF!</v>
      </c>
      <c r="B9" s="13">
        <v>3392</v>
      </c>
      <c r="C9" s="9">
        <v>930</v>
      </c>
      <c r="D9" s="9">
        <v>85</v>
      </c>
      <c r="E9" s="63">
        <v>197</v>
      </c>
      <c r="F9" s="9">
        <v>600</v>
      </c>
      <c r="G9" s="9">
        <v>5</v>
      </c>
      <c r="H9" s="9">
        <v>134</v>
      </c>
      <c r="I9" s="9">
        <v>125</v>
      </c>
      <c r="J9" s="9">
        <v>115</v>
      </c>
      <c r="K9" s="9">
        <v>142</v>
      </c>
      <c r="L9" s="9">
        <v>825</v>
      </c>
      <c r="M9" s="9">
        <v>6</v>
      </c>
      <c r="N9" s="9">
        <v>228</v>
      </c>
    </row>
    <row r="10" spans="1:14" ht="17.25" customHeight="1">
      <c r="A10" s="86" t="e">
        <f>#REF!</f>
        <v>#REF!</v>
      </c>
      <c r="B10" s="6">
        <v>3910</v>
      </c>
      <c r="C10" s="9">
        <v>952</v>
      </c>
      <c r="D10" s="9">
        <v>38</v>
      </c>
      <c r="E10" s="63">
        <v>264</v>
      </c>
      <c r="F10" s="9">
        <v>1376</v>
      </c>
      <c r="G10" s="9">
        <v>7</v>
      </c>
      <c r="H10" s="9">
        <v>333</v>
      </c>
      <c r="I10" s="9">
        <v>55</v>
      </c>
      <c r="J10" s="9">
        <v>104</v>
      </c>
      <c r="K10" s="9">
        <v>203</v>
      </c>
      <c r="L10" s="9">
        <v>427</v>
      </c>
      <c r="M10" s="9">
        <v>3</v>
      </c>
      <c r="N10" s="9">
        <v>148</v>
      </c>
    </row>
    <row r="11" spans="1:14" ht="17.25" customHeight="1">
      <c r="A11" s="92" t="e">
        <f>#REF!</f>
        <v>#REF!</v>
      </c>
      <c r="B11" s="81">
        <v>266</v>
      </c>
      <c r="C11" s="84">
        <v>247</v>
      </c>
      <c r="D11" s="84">
        <v>1</v>
      </c>
      <c r="E11" s="84">
        <v>5</v>
      </c>
      <c r="F11" s="84">
        <v>4</v>
      </c>
      <c r="G11" s="84">
        <v>0</v>
      </c>
      <c r="H11" s="84">
        <v>3</v>
      </c>
      <c r="I11" s="84">
        <v>0</v>
      </c>
      <c r="J11" s="84">
        <v>2</v>
      </c>
      <c r="K11" s="84">
        <v>1</v>
      </c>
      <c r="L11" s="84">
        <v>1</v>
      </c>
      <c r="M11" s="84">
        <v>0</v>
      </c>
      <c r="N11" s="84">
        <v>2</v>
      </c>
    </row>
    <row r="12" spans="1:14" ht="17.25" customHeight="1">
      <c r="A12" s="10"/>
      <c r="B12" s="6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ht="13.5" customHeight="1">
      <c r="A13" s="1" t="s">
        <v>52</v>
      </c>
    </row>
    <row r="14" ht="13.5">
      <c r="P14" s="21"/>
    </row>
    <row r="16" ht="24">
      <c r="G16" s="96" t="s">
        <v>56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7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6"/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  <c r="M2" s="7"/>
      <c r="N2" s="7"/>
    </row>
    <row r="3" spans="1:14" ht="14.25" customHeight="1">
      <c r="A3" s="52" t="s">
        <v>53</v>
      </c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7"/>
      <c r="N3" s="7"/>
    </row>
    <row r="4" spans="1:14" ht="6" customHeight="1" thickBot="1">
      <c r="A4" s="16"/>
      <c r="B4" s="16"/>
      <c r="C4" s="16"/>
      <c r="D4" s="16"/>
      <c r="E4" s="7"/>
      <c r="F4" s="7"/>
      <c r="G4" s="45"/>
      <c r="H4" s="16"/>
      <c r="I4" s="16"/>
      <c r="J4" s="16"/>
      <c r="K4" s="16"/>
      <c r="L4" s="16"/>
      <c r="M4" s="16"/>
      <c r="N4" s="16"/>
    </row>
    <row r="5" spans="1:14" ht="18" customHeight="1" thickTop="1">
      <c r="A5" s="222" t="s">
        <v>6</v>
      </c>
      <c r="B5" s="215" t="s">
        <v>0</v>
      </c>
      <c r="C5" s="218" t="s">
        <v>28</v>
      </c>
      <c r="D5" s="211" t="s">
        <v>11</v>
      </c>
      <c r="E5" s="58" t="s">
        <v>9</v>
      </c>
      <c r="F5" s="208" t="s">
        <v>10</v>
      </c>
      <c r="G5" s="59" t="s">
        <v>12</v>
      </c>
      <c r="H5" s="54" t="s">
        <v>16</v>
      </c>
      <c r="I5" s="59" t="s">
        <v>17</v>
      </c>
      <c r="J5" s="208" t="s">
        <v>19</v>
      </c>
      <c r="K5" s="221" t="s">
        <v>20</v>
      </c>
      <c r="L5" s="62" t="s">
        <v>23</v>
      </c>
      <c r="M5" s="208" t="s">
        <v>21</v>
      </c>
      <c r="N5" s="205" t="s">
        <v>4</v>
      </c>
    </row>
    <row r="6" spans="1:14" ht="9" customHeight="1">
      <c r="A6" s="223"/>
      <c r="B6" s="216"/>
      <c r="C6" s="219"/>
      <c r="D6" s="209"/>
      <c r="E6" s="53" t="s">
        <v>37</v>
      </c>
      <c r="F6" s="209"/>
      <c r="G6" s="53" t="s">
        <v>37</v>
      </c>
      <c r="H6" s="61" t="s">
        <v>37</v>
      </c>
      <c r="I6" s="53" t="s">
        <v>37</v>
      </c>
      <c r="J6" s="209"/>
      <c r="K6" s="216"/>
      <c r="L6" s="57" t="s">
        <v>37</v>
      </c>
      <c r="M6" s="209"/>
      <c r="N6" s="206"/>
    </row>
    <row r="7" spans="1:14" ht="18" customHeight="1">
      <c r="A7" s="223"/>
      <c r="B7" s="217"/>
      <c r="C7" s="224"/>
      <c r="D7" s="210"/>
      <c r="E7" s="60" t="s">
        <v>38</v>
      </c>
      <c r="F7" s="210"/>
      <c r="G7" s="50" t="s">
        <v>22</v>
      </c>
      <c r="H7" s="55" t="s">
        <v>15</v>
      </c>
      <c r="I7" s="50" t="s">
        <v>18</v>
      </c>
      <c r="J7" s="210"/>
      <c r="K7" s="217"/>
      <c r="L7" s="55" t="s">
        <v>39</v>
      </c>
      <c r="M7" s="210"/>
      <c r="N7" s="207"/>
    </row>
    <row r="8" spans="1:14" ht="15" customHeight="1">
      <c r="A8" s="88" t="e">
        <f>#REF!</f>
        <v>#REF!</v>
      </c>
      <c r="B8" s="68">
        <v>1133</v>
      </c>
      <c r="C8" s="11">
        <v>168</v>
      </c>
      <c r="D8" s="11">
        <v>5</v>
      </c>
      <c r="E8" s="64">
        <v>78</v>
      </c>
      <c r="F8" s="11">
        <v>499</v>
      </c>
      <c r="G8" s="11">
        <v>3</v>
      </c>
      <c r="H8" s="11">
        <v>24</v>
      </c>
      <c r="I8" s="11">
        <v>31</v>
      </c>
      <c r="J8" s="11">
        <v>8</v>
      </c>
      <c r="K8" s="11">
        <v>132</v>
      </c>
      <c r="L8" s="11">
        <v>39</v>
      </c>
      <c r="M8" s="11">
        <v>23</v>
      </c>
      <c r="N8" s="11">
        <v>123</v>
      </c>
    </row>
    <row r="9" spans="1:14" ht="15.75" customHeight="1">
      <c r="A9" s="10" t="e">
        <f>#REF!</f>
        <v>#REF!</v>
      </c>
      <c r="B9" s="67">
        <v>1879</v>
      </c>
      <c r="C9" s="67">
        <v>527</v>
      </c>
      <c r="D9" s="67">
        <v>55</v>
      </c>
      <c r="E9" s="67">
        <v>210</v>
      </c>
      <c r="F9" s="67">
        <v>488</v>
      </c>
      <c r="G9" s="67">
        <v>159</v>
      </c>
      <c r="H9" s="67">
        <v>62</v>
      </c>
      <c r="I9" s="67">
        <v>77</v>
      </c>
      <c r="J9" s="67">
        <v>6</v>
      </c>
      <c r="K9" s="67">
        <v>130</v>
      </c>
      <c r="L9" s="67">
        <v>139</v>
      </c>
      <c r="M9" s="67">
        <v>13</v>
      </c>
      <c r="N9" s="67">
        <v>13</v>
      </c>
    </row>
    <row r="10" spans="1:14" ht="15" customHeight="1">
      <c r="A10" s="10" t="e">
        <f>#REF!</f>
        <v>#REF!</v>
      </c>
      <c r="B10" s="6">
        <v>2399</v>
      </c>
      <c r="C10" s="6">
        <v>874</v>
      </c>
      <c r="D10" s="6">
        <v>75</v>
      </c>
      <c r="E10" s="6">
        <v>221</v>
      </c>
      <c r="F10" s="6">
        <v>516</v>
      </c>
      <c r="G10" s="6">
        <v>143</v>
      </c>
      <c r="H10" s="6">
        <v>126</v>
      </c>
      <c r="I10" s="6">
        <v>62</v>
      </c>
      <c r="J10" s="6">
        <v>34</v>
      </c>
      <c r="K10" s="6">
        <v>107</v>
      </c>
      <c r="L10" s="6">
        <v>143</v>
      </c>
      <c r="M10" s="6">
        <v>66</v>
      </c>
      <c r="N10" s="6">
        <v>32</v>
      </c>
    </row>
    <row r="11" spans="1:15" ht="15" customHeight="1">
      <c r="A11" s="93" t="e">
        <f>#REF!</f>
        <v>#REF!</v>
      </c>
      <c r="B11" s="81">
        <v>3441</v>
      </c>
      <c r="C11" s="81">
        <v>2513</v>
      </c>
      <c r="D11" s="81">
        <v>22</v>
      </c>
      <c r="E11" s="81">
        <v>109</v>
      </c>
      <c r="F11" s="81">
        <v>491</v>
      </c>
      <c r="G11" s="81">
        <v>3</v>
      </c>
      <c r="H11" s="81">
        <v>68</v>
      </c>
      <c r="I11" s="81">
        <v>12</v>
      </c>
      <c r="J11" s="81">
        <v>50</v>
      </c>
      <c r="K11" s="81">
        <v>94</v>
      </c>
      <c r="L11" s="81">
        <v>39</v>
      </c>
      <c r="M11" s="81">
        <v>34</v>
      </c>
      <c r="N11" s="81">
        <v>6</v>
      </c>
      <c r="O11" s="18"/>
    </row>
    <row r="12" spans="1:15" ht="15" customHeight="1">
      <c r="A12" s="10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8"/>
    </row>
    <row r="13" spans="1:7" ht="13.5" customHeight="1">
      <c r="A13" s="1" t="s">
        <v>47</v>
      </c>
      <c r="B13" s="17"/>
      <c r="C13" s="17"/>
      <c r="D13" s="17"/>
      <c r="E13" s="17"/>
      <c r="F13" s="17"/>
      <c r="G13" s="17"/>
    </row>
    <row r="14" ht="13.5">
      <c r="P14" s="21"/>
    </row>
    <row r="16" ht="24">
      <c r="F16" s="96" t="s">
        <v>56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智香子</dc:creator>
  <cp:keywords/>
  <dc:description/>
  <cp:lastModifiedBy>saito-chikako</cp:lastModifiedBy>
  <cp:lastPrinted>2020-02-04T02:19:09Z</cp:lastPrinted>
  <dcterms:created xsi:type="dcterms:W3CDTF">1997-01-08T22:48:59Z</dcterms:created>
  <dcterms:modified xsi:type="dcterms:W3CDTF">2021-02-15T06:16:05Z</dcterms:modified>
  <cp:category/>
  <cp:version/>
  <cp:contentType/>
  <cp:contentStatus/>
</cp:coreProperties>
</file>