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8-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<sst xmlns="http://schemas.openxmlformats.org/spreadsheetml/2006/main" count="27" uniqueCount="20">
  <si>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-</t>
  </si>
  <si>
    <t>18-5　消火設備数</t>
  </si>
  <si>
    <t>各年度末</t>
  </si>
  <si>
    <t>年度別</t>
  </si>
  <si>
    <t>屋　　　　　内</t>
  </si>
  <si>
    <t>ス　プ　リ　ン</t>
  </si>
  <si>
    <t>水　噴　 霧</t>
  </si>
  <si>
    <t>泡</t>
  </si>
  <si>
    <t>不活性ガス</t>
  </si>
  <si>
    <t>ハロゲン化物</t>
  </si>
  <si>
    <t>粉　　　　末</t>
  </si>
  <si>
    <t>屋　　　外</t>
  </si>
  <si>
    <t>動力消防</t>
  </si>
  <si>
    <t>消火栓設備</t>
  </si>
  <si>
    <t>クラー設備</t>
  </si>
  <si>
    <t>消火設備</t>
  </si>
  <si>
    <t>消火設備</t>
  </si>
  <si>
    <t>ポンプ設備</t>
  </si>
  <si>
    <t>-</t>
  </si>
  <si>
    <t>資料：東京消防庁総務部企画課「東京消防庁統計書」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</si>
</sst>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8" fillId="0" borderId="2" xfId="0" applyFont="1" applyBorder="1" applyAlignment="1">
      <alignment horizontal="distributed" shrinkToFit="1"/>
    </xf>
    <xf numFmtId="0" fontId="7" fillId="0" borderId="3" xfId="0" applyFont="1" applyBorder="1" applyAlignment="1">
      <alignment horizontal="center" vertical="top" shrinkToFit="1"/>
    </xf>
    <xf numFmtId="0" fontId="6" fillId="0" borderId="3" xfId="0" applyFont="1" applyBorder="1" applyAlignment="1">
      <alignment horizontal="center" vertical="top" shrinkToFit="1"/>
    </xf>
    <xf numFmtId="0" fontId="6" fillId="0" borderId="3" xfId="0" applyFont="1" applyBorder="1" applyAlignment="1">
      <alignment horizontal="distributed" vertical="top" shrinkToFit="1"/>
    </xf>
    <xf numFmtId="0" fontId="9" fillId="0" borderId="3" xfId="0" applyFont="1" applyBorder="1" applyAlignment="1">
      <alignment horizontal="distributed" vertical="top" shrinkToFit="1"/>
    </xf>
    <xf numFmtId="0" fontId="7" fillId="0" borderId="3" xfId="0" applyFont="1" applyBorder="1" applyAlignment="1">
      <alignment horizontal="distributed" vertical="top" shrinkToFit="1"/>
    </xf>
    <xf numFmtId="0" fontId="6" fillId="0" borderId="4" xfId="0" applyFont="1" applyBorder="1" applyAlignment="1">
      <alignment horizontal="center" vertical="top" shrinkToFit="1"/>
    </xf>
    <xf numFmtId="0" fontId="6" fillId="0" borderId="5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176" fontId="6" fillId="0" borderId="8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G14" sqref="G13:G14"/>
    </sheetView>
  </sheetViews>
  <sheetFormatPr defaultColWidth="9.00390625" defaultRowHeight="13.5"/>
  <cols>
    <col min="2" max="10" width="9.125" style="0" customWidth="1"/>
  </cols>
  <sheetData>
    <row r="1" spans="1:10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9:10" s="3" customFormat="1" ht="17.25" customHeight="1" thickBot="1">
      <c r="I2" s="4"/>
      <c r="J2" s="5" t="s">
        <v>2</v>
      </c>
    </row>
    <row r="3" spans="1:10" s="3" customFormat="1" ht="17.25" customHeight="1" thickTop="1">
      <c r="A3" s="23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  <c r="J3" s="8" t="s">
        <v>12</v>
      </c>
    </row>
    <row r="4" spans="1:10" s="3" customFormat="1" ht="17.25" customHeight="1">
      <c r="A4" s="24"/>
      <c r="B4" s="9" t="s">
        <v>13</v>
      </c>
      <c r="C4" s="10" t="s">
        <v>14</v>
      </c>
      <c r="D4" s="11" t="s">
        <v>15</v>
      </c>
      <c r="E4" s="11" t="s">
        <v>15</v>
      </c>
      <c r="F4" s="12" t="s">
        <v>16</v>
      </c>
      <c r="G4" s="12" t="s">
        <v>16</v>
      </c>
      <c r="H4" s="13" t="s">
        <v>15</v>
      </c>
      <c r="I4" s="10" t="s">
        <v>13</v>
      </c>
      <c r="J4" s="14" t="s">
        <v>17</v>
      </c>
    </row>
    <row r="5" spans="1:10" s="3" customFormat="1" ht="20.25" customHeight="1">
      <c r="A5" s="15">
        <v>10</v>
      </c>
      <c r="B5" s="16">
        <v>635</v>
      </c>
      <c r="C5" s="16">
        <v>53</v>
      </c>
      <c r="D5" s="16" t="s">
        <v>0</v>
      </c>
      <c r="E5" s="16">
        <v>49</v>
      </c>
      <c r="F5" s="16">
        <v>47</v>
      </c>
      <c r="G5" s="16">
        <v>129</v>
      </c>
      <c r="H5" s="16">
        <v>231</v>
      </c>
      <c r="I5" s="16">
        <v>10</v>
      </c>
      <c r="J5" s="16">
        <v>1</v>
      </c>
    </row>
    <row r="6" spans="1:10" s="3" customFormat="1" ht="20.25" customHeight="1">
      <c r="A6" s="15">
        <v>11</v>
      </c>
      <c r="B6" s="16">
        <v>695</v>
      </c>
      <c r="C6" s="16">
        <v>68</v>
      </c>
      <c r="D6" s="16" t="s">
        <v>0</v>
      </c>
      <c r="E6" s="16">
        <v>54</v>
      </c>
      <c r="F6" s="16">
        <v>49</v>
      </c>
      <c r="G6" s="16">
        <v>124</v>
      </c>
      <c r="H6" s="16">
        <v>238</v>
      </c>
      <c r="I6" s="16">
        <v>9</v>
      </c>
      <c r="J6" s="16">
        <v>3</v>
      </c>
    </row>
    <row r="7" spans="1:10" s="3" customFormat="1" ht="20.25" customHeight="1">
      <c r="A7" s="15">
        <v>12</v>
      </c>
      <c r="B7" s="16">
        <f>491+220</f>
        <v>711</v>
      </c>
      <c r="C7" s="16">
        <f>52+22</f>
        <v>74</v>
      </c>
      <c r="D7" s="16" t="s">
        <v>18</v>
      </c>
      <c r="E7" s="16">
        <f>102+20</f>
        <v>122</v>
      </c>
      <c r="F7" s="16">
        <f>25+24</f>
        <v>49</v>
      </c>
      <c r="G7" s="16">
        <f>69+55</f>
        <v>124</v>
      </c>
      <c r="H7" s="16">
        <f>182+103</f>
        <v>285</v>
      </c>
      <c r="I7" s="16">
        <f>7+2</f>
        <v>9</v>
      </c>
      <c r="J7" s="16">
        <f>2+2</f>
        <v>4</v>
      </c>
    </row>
    <row r="8" spans="1:10" s="3" customFormat="1" ht="20.25" customHeight="1">
      <c r="A8" s="17">
        <v>13</v>
      </c>
      <c r="B8" s="18">
        <v>738</v>
      </c>
      <c r="C8" s="16">
        <v>78</v>
      </c>
      <c r="D8" s="16" t="s">
        <v>18</v>
      </c>
      <c r="E8" s="16">
        <f>102+20</f>
        <v>122</v>
      </c>
      <c r="F8" s="16">
        <v>50</v>
      </c>
      <c r="G8" s="16">
        <v>125</v>
      </c>
      <c r="H8" s="16">
        <v>296</v>
      </c>
      <c r="I8" s="16">
        <f>7+2</f>
        <v>9</v>
      </c>
      <c r="J8" s="16">
        <v>2</v>
      </c>
    </row>
    <row r="9" spans="1:10" s="3" customFormat="1" ht="20.25" customHeight="1">
      <c r="A9" s="19">
        <v>14</v>
      </c>
      <c r="B9" s="20">
        <v>739</v>
      </c>
      <c r="C9" s="20">
        <v>81</v>
      </c>
      <c r="D9" s="20" t="s">
        <v>18</v>
      </c>
      <c r="E9" s="20">
        <v>121</v>
      </c>
      <c r="F9" s="20">
        <v>51</v>
      </c>
      <c r="G9" s="20">
        <v>124</v>
      </c>
      <c r="H9" s="20">
        <v>298</v>
      </c>
      <c r="I9" s="20">
        <v>8</v>
      </c>
      <c r="J9" s="20">
        <v>1</v>
      </c>
    </row>
    <row r="10" spans="1:2" s="3" customFormat="1" ht="17.25" customHeight="1">
      <c r="A10" s="21" t="s">
        <v>19</v>
      </c>
      <c r="B10" s="22"/>
    </row>
  </sheetData>
  <mergeCells count="1">
    <mergeCell ref="A3:A4"/>
  </mergeCells>
  <printOptions/>
  <pageMargins left="0.59" right="0.5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2004-05-14T01:46:52Z</dcterms:modified>
  <cp:category/>
  <cp:version/>
  <cp:contentType/>
  <cp:contentStatus/>
</cp:coreProperties>
</file>