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5-5-1" sheetId="1" r:id="rId1"/>
    <sheet name="15-5-2" sheetId="2" r:id="rId2"/>
    <sheet name="15-5-3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<sst xmlns="http://schemas.openxmlformats.org/spreadsheetml/2006/main" count="131" uniqueCount="47">
  <si>
    <t>-</t>
  </si>
  <si>
    <t>15-5　道路延長及び面積</t>
  </si>
  <si>
    <t>□　種類別（単位　延長　ｍ、面積　㎡）</t>
  </si>
  <si>
    <t>各年4月1日</t>
  </si>
  <si>
    <t>年別</t>
  </si>
  <si>
    <t>総　数</t>
  </si>
  <si>
    <t>一般国道</t>
  </si>
  <si>
    <t>東京都知事</t>
  </si>
  <si>
    <t>管理道路</t>
  </si>
  <si>
    <t>自動車専用道</t>
  </si>
  <si>
    <t>区道(1)</t>
  </si>
  <si>
    <t>主要地方道</t>
  </si>
  <si>
    <t>一般都道</t>
  </si>
  <si>
    <t>特例都道</t>
  </si>
  <si>
    <t>国道</t>
  </si>
  <si>
    <t>都道</t>
  </si>
  <si>
    <t>（指定区間）</t>
  </si>
  <si>
    <t>（指定区間外）</t>
  </si>
  <si>
    <t>（日本道路公団）</t>
  </si>
  <si>
    <t>（首都高速道路公団）</t>
  </si>
  <si>
    <t>延長</t>
  </si>
  <si>
    <t>面積</t>
  </si>
  <si>
    <t>-</t>
  </si>
  <si>
    <t>□　舗装別（単位　延長　ｍ、面積　㎡）</t>
  </si>
  <si>
    <t>舗装</t>
  </si>
  <si>
    <t>道</t>
  </si>
  <si>
    <t>砂利道</t>
  </si>
  <si>
    <t>その他</t>
  </si>
  <si>
    <t>コンクリート舗装</t>
  </si>
  <si>
    <t>高級れき青舗装</t>
  </si>
  <si>
    <t>ブロック舗装</t>
  </si>
  <si>
    <t>コンクリート平板舗装</t>
  </si>
  <si>
    <t>簡易舗装</t>
  </si>
  <si>
    <t>-</t>
  </si>
  <si>
    <t>□　車道幅員別（単位　延長　ｍ、面積　㎡）</t>
  </si>
  <si>
    <t>規定改良</t>
  </si>
  <si>
    <t>済</t>
  </si>
  <si>
    <t>未改良</t>
  </si>
  <si>
    <t>19.5ｍ以上</t>
  </si>
  <si>
    <t>13.0ｍ以上</t>
  </si>
  <si>
    <t>5.5ｍ以上</t>
  </si>
  <si>
    <t>5.5ｍ未満</t>
  </si>
  <si>
    <t>3.5ｍ以上</t>
  </si>
  <si>
    <t>3.5ｍ未満</t>
  </si>
  <si>
    <t>うち</t>
  </si>
  <si>
    <t>自動車交通不能</t>
  </si>
  <si>
    <t>資料：東京都建設局道路管理部路政課、(1)都市整備部土木管理課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</si>
</sst>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.0"/>
    <numFmt numFmtId="178" formatCode="#\ ###\ ###"/>
    <numFmt numFmtId="179" formatCode="###\ ###.00"/>
    <numFmt numFmtId="180" formatCode="###\ ###"/>
    <numFmt numFmtId="181" formatCode="###"/>
    <numFmt numFmtId="182" formatCode="0.00_);[Red]\(0.00\)"/>
    <numFmt numFmtId="183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183" fontId="5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3" xfId="0" applyFont="1" applyBorder="1" applyAlignment="1">
      <alignment horizontal="left" vertical="center"/>
    </xf>
    <xf numFmtId="0" fontId="3" fillId="0" borderId="4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/>
    </xf>
    <xf numFmtId="0" fontId="3" fillId="0" borderId="5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distributed" vertical="center" shrinkToFit="1"/>
    </xf>
    <xf numFmtId="0" fontId="3" fillId="0" borderId="15" xfId="0" applyFont="1" applyBorder="1" applyAlignment="1">
      <alignment horizontal="distributed" vertical="center" shrinkToFit="1"/>
    </xf>
    <xf numFmtId="0" fontId="3" fillId="0" borderId="7" xfId="0" applyFont="1" applyBorder="1" applyAlignment="1">
      <alignment horizontal="distributed" vertical="center" shrinkToFit="1"/>
    </xf>
    <xf numFmtId="0" fontId="3" fillId="0" borderId="6" xfId="0" applyFont="1" applyBorder="1" applyAlignment="1">
      <alignment horizontal="distributed" vertical="center" shrinkToFit="1"/>
    </xf>
    <xf numFmtId="0" fontId="3" fillId="0" borderId="8" xfId="0" applyFont="1" applyBorder="1" applyAlignment="1">
      <alignment horizontal="distributed" vertical="center" shrinkToFit="1"/>
    </xf>
    <xf numFmtId="0" fontId="3" fillId="0" borderId="2" xfId="0" applyFont="1" applyBorder="1" applyAlignment="1">
      <alignment horizontal="distributed" vertical="center" shrinkToFi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/>
    </xf>
    <xf numFmtId="0" fontId="3" fillId="0" borderId="9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U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20" customWidth="1"/>
    <col min="2" max="2" width="7.50390625" style="20" customWidth="1"/>
    <col min="3" max="3" width="9.25390625" style="20" customWidth="1"/>
    <col min="4" max="4" width="7.25390625" style="20" customWidth="1"/>
    <col min="5" max="5" width="9.125" style="20" customWidth="1"/>
    <col min="6" max="6" width="7.25390625" style="20" customWidth="1"/>
    <col min="7" max="7" width="9.25390625" style="20" customWidth="1"/>
    <col min="8" max="8" width="7.25390625" style="20" customWidth="1"/>
    <col min="9" max="9" width="9.125" style="20" customWidth="1"/>
    <col min="10" max="10" width="7.25390625" style="20" customWidth="1"/>
    <col min="11" max="11" width="9.125" style="20" customWidth="1"/>
    <col min="12" max="20" width="9.00390625" style="20" customWidth="1"/>
    <col min="21" max="21" width="10.125" style="20" customWidth="1"/>
    <col min="22" max="16384" width="9.00390625" style="20" customWidth="1"/>
  </cols>
  <sheetData>
    <row r="1" spans="1:21" s="2" customFormat="1" ht="17.2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1.75" customHeight="1" thickBot="1">
      <c r="A3" s="4" t="s">
        <v>2</v>
      </c>
      <c r="M3" s="5"/>
      <c r="N3" s="5"/>
      <c r="O3" s="5"/>
      <c r="P3" s="5"/>
      <c r="Q3" s="5"/>
      <c r="R3" s="5"/>
      <c r="S3" s="5"/>
      <c r="U3" s="5" t="s">
        <v>3</v>
      </c>
    </row>
    <row r="4" spans="1:21" s="2" customFormat="1" ht="17.25" customHeight="1" thickTop="1">
      <c r="A4" s="32" t="s">
        <v>4</v>
      </c>
      <c r="B4" s="39" t="s">
        <v>5</v>
      </c>
      <c r="C4" s="39"/>
      <c r="D4" s="42" t="s">
        <v>6</v>
      </c>
      <c r="E4" s="43"/>
      <c r="F4" s="48" t="s">
        <v>7</v>
      </c>
      <c r="G4" s="49"/>
      <c r="H4" s="49"/>
      <c r="I4" s="49"/>
      <c r="J4" s="49"/>
      <c r="K4" s="50"/>
      <c r="L4" s="49" t="s">
        <v>8</v>
      </c>
      <c r="M4" s="49"/>
      <c r="N4" s="49"/>
      <c r="O4" s="50"/>
      <c r="P4" s="51" t="s">
        <v>9</v>
      </c>
      <c r="Q4" s="51"/>
      <c r="R4" s="51"/>
      <c r="S4" s="51"/>
      <c r="T4" s="39" t="s">
        <v>10</v>
      </c>
      <c r="U4" s="42"/>
    </row>
    <row r="5" spans="1:21" s="2" customFormat="1" ht="15" customHeight="1">
      <c r="A5" s="33"/>
      <c r="B5" s="40"/>
      <c r="C5" s="40"/>
      <c r="D5" s="44"/>
      <c r="E5" s="45"/>
      <c r="F5" s="40" t="s">
        <v>5</v>
      </c>
      <c r="G5" s="40"/>
      <c r="H5" s="52" t="s">
        <v>6</v>
      </c>
      <c r="I5" s="52"/>
      <c r="J5" s="40" t="s">
        <v>11</v>
      </c>
      <c r="K5" s="40"/>
      <c r="L5" s="45" t="s">
        <v>12</v>
      </c>
      <c r="M5" s="40"/>
      <c r="N5" s="40" t="s">
        <v>13</v>
      </c>
      <c r="O5" s="40"/>
      <c r="P5" s="35" t="s">
        <v>14</v>
      </c>
      <c r="Q5" s="36"/>
      <c r="R5" s="35" t="s">
        <v>15</v>
      </c>
      <c r="S5" s="36"/>
      <c r="T5" s="40"/>
      <c r="U5" s="44"/>
    </row>
    <row r="6" spans="1:21" s="2" customFormat="1" ht="15" customHeight="1">
      <c r="A6" s="33"/>
      <c r="B6" s="41"/>
      <c r="C6" s="41"/>
      <c r="D6" s="41" t="s">
        <v>16</v>
      </c>
      <c r="E6" s="41"/>
      <c r="F6" s="41"/>
      <c r="G6" s="41"/>
      <c r="H6" s="41" t="s">
        <v>17</v>
      </c>
      <c r="I6" s="41"/>
      <c r="J6" s="41"/>
      <c r="K6" s="41"/>
      <c r="L6" s="38"/>
      <c r="M6" s="41"/>
      <c r="N6" s="41"/>
      <c r="O6" s="41"/>
      <c r="P6" s="37" t="s">
        <v>18</v>
      </c>
      <c r="Q6" s="38"/>
      <c r="R6" s="46" t="s">
        <v>19</v>
      </c>
      <c r="S6" s="47"/>
      <c r="T6" s="41"/>
      <c r="U6" s="37"/>
    </row>
    <row r="7" spans="1:21" s="2" customFormat="1" ht="15" customHeight="1">
      <c r="A7" s="34"/>
      <c r="B7" s="8" t="s">
        <v>20</v>
      </c>
      <c r="C7" s="8" t="s">
        <v>21</v>
      </c>
      <c r="D7" s="8" t="s">
        <v>20</v>
      </c>
      <c r="E7" s="8" t="s">
        <v>21</v>
      </c>
      <c r="F7" s="8" t="s">
        <v>20</v>
      </c>
      <c r="G7" s="8" t="s">
        <v>21</v>
      </c>
      <c r="H7" s="8" t="s">
        <v>20</v>
      </c>
      <c r="I7" s="8" t="s">
        <v>21</v>
      </c>
      <c r="J7" s="6" t="s">
        <v>20</v>
      </c>
      <c r="K7" s="6" t="s">
        <v>21</v>
      </c>
      <c r="L7" s="9" t="s">
        <v>20</v>
      </c>
      <c r="M7" s="8" t="s">
        <v>21</v>
      </c>
      <c r="N7" s="8" t="s">
        <v>20</v>
      </c>
      <c r="O7" s="10" t="s">
        <v>21</v>
      </c>
      <c r="P7" s="8" t="s">
        <v>20</v>
      </c>
      <c r="Q7" s="10" t="s">
        <v>21</v>
      </c>
      <c r="R7" s="8" t="s">
        <v>20</v>
      </c>
      <c r="S7" s="10" t="s">
        <v>21</v>
      </c>
      <c r="T7" s="8" t="s">
        <v>20</v>
      </c>
      <c r="U7" s="10" t="s">
        <v>21</v>
      </c>
    </row>
    <row r="8" spans="1:21" s="4" customFormat="1" ht="15" customHeight="1">
      <c r="A8" s="11">
        <v>11</v>
      </c>
      <c r="B8" s="12">
        <v>747248</v>
      </c>
      <c r="C8" s="13">
        <v>4680406</v>
      </c>
      <c r="D8" s="12">
        <v>4327</v>
      </c>
      <c r="E8" s="12">
        <v>178337</v>
      </c>
      <c r="F8" s="12">
        <v>57335</v>
      </c>
      <c r="G8" s="13">
        <v>1068489</v>
      </c>
      <c r="H8" s="12" t="s">
        <v>0</v>
      </c>
      <c r="I8" s="12" t="s">
        <v>0</v>
      </c>
      <c r="J8" s="12">
        <v>38634</v>
      </c>
      <c r="K8" s="12">
        <v>857283</v>
      </c>
      <c r="L8" s="12">
        <v>1596</v>
      </c>
      <c r="M8" s="12">
        <v>19033</v>
      </c>
      <c r="N8" s="12">
        <v>17105</v>
      </c>
      <c r="O8" s="12">
        <v>192173</v>
      </c>
      <c r="P8" s="12">
        <v>1090</v>
      </c>
      <c r="Q8" s="12">
        <v>21149</v>
      </c>
      <c r="R8" s="12">
        <v>4697</v>
      </c>
      <c r="S8" s="12">
        <v>102137</v>
      </c>
      <c r="T8" s="12">
        <v>679799</v>
      </c>
      <c r="U8" s="13">
        <v>3310294</v>
      </c>
    </row>
    <row r="9" spans="1:21" s="4" customFormat="1" ht="15" customHeight="1">
      <c r="A9" s="11">
        <v>12</v>
      </c>
      <c r="B9" s="12">
        <v>748041</v>
      </c>
      <c r="C9" s="13">
        <v>4687596</v>
      </c>
      <c r="D9" s="12">
        <v>4327</v>
      </c>
      <c r="E9" s="12">
        <v>178337</v>
      </c>
      <c r="F9" s="12">
        <v>57332</v>
      </c>
      <c r="G9" s="13">
        <v>1070182</v>
      </c>
      <c r="H9" s="12" t="s">
        <v>0</v>
      </c>
      <c r="I9" s="12" t="s">
        <v>0</v>
      </c>
      <c r="J9" s="12">
        <v>38631</v>
      </c>
      <c r="K9" s="12">
        <v>858976</v>
      </c>
      <c r="L9" s="12">
        <v>1596</v>
      </c>
      <c r="M9" s="12">
        <v>19033</v>
      </c>
      <c r="N9" s="12">
        <v>17105</v>
      </c>
      <c r="O9" s="12">
        <v>192173</v>
      </c>
      <c r="P9" s="12">
        <v>1090</v>
      </c>
      <c r="Q9" s="12">
        <v>21149</v>
      </c>
      <c r="R9" s="12">
        <v>4697</v>
      </c>
      <c r="S9" s="12">
        <v>102137</v>
      </c>
      <c r="T9" s="12">
        <v>680595</v>
      </c>
      <c r="U9" s="13">
        <v>3315791</v>
      </c>
    </row>
    <row r="10" spans="1:21" s="4" customFormat="1" ht="15" customHeight="1">
      <c r="A10" s="11">
        <v>13</v>
      </c>
      <c r="B10" s="12">
        <f aca="true" t="shared" si="0" ref="B10:C12">D10+F10+P10+R10+T10</f>
        <v>749377</v>
      </c>
      <c r="C10" s="13">
        <f t="shared" si="0"/>
        <v>4696248</v>
      </c>
      <c r="D10" s="12">
        <v>4327</v>
      </c>
      <c r="E10" s="12">
        <v>178337</v>
      </c>
      <c r="F10" s="12">
        <f>J10+L10+N10</f>
        <v>57332</v>
      </c>
      <c r="G10" s="13">
        <f>K10+M10+O10</f>
        <v>1070182</v>
      </c>
      <c r="H10" s="12" t="s">
        <v>22</v>
      </c>
      <c r="I10" s="12" t="s">
        <v>22</v>
      </c>
      <c r="J10" s="12">
        <v>38631</v>
      </c>
      <c r="K10" s="12">
        <v>858976</v>
      </c>
      <c r="L10" s="12">
        <v>1596</v>
      </c>
      <c r="M10" s="12">
        <v>19033</v>
      </c>
      <c r="N10" s="12">
        <v>17105</v>
      </c>
      <c r="O10" s="12">
        <v>192173</v>
      </c>
      <c r="P10" s="12">
        <v>1090</v>
      </c>
      <c r="Q10" s="12">
        <v>21149</v>
      </c>
      <c r="R10" s="12">
        <v>4697</v>
      </c>
      <c r="S10" s="12">
        <v>102137</v>
      </c>
      <c r="T10" s="12">
        <v>681931</v>
      </c>
      <c r="U10" s="13">
        <v>3324443</v>
      </c>
    </row>
    <row r="11" spans="1:21" s="4" customFormat="1" ht="15.75" customHeight="1">
      <c r="A11" s="14">
        <v>14</v>
      </c>
      <c r="B11" s="15">
        <f t="shared" si="0"/>
        <v>750272</v>
      </c>
      <c r="C11" s="13">
        <f t="shared" si="0"/>
        <v>4710935</v>
      </c>
      <c r="D11" s="12">
        <v>4327</v>
      </c>
      <c r="E11" s="12">
        <v>178337</v>
      </c>
      <c r="F11" s="12">
        <v>57366</v>
      </c>
      <c r="G11" s="13">
        <v>1068705</v>
      </c>
      <c r="H11" s="12" t="s">
        <v>22</v>
      </c>
      <c r="I11" s="12" t="s">
        <v>22</v>
      </c>
      <c r="J11" s="12">
        <v>38727</v>
      </c>
      <c r="K11" s="12">
        <v>859231</v>
      </c>
      <c r="L11" s="12">
        <v>1596</v>
      </c>
      <c r="M11" s="12">
        <v>19033</v>
      </c>
      <c r="N11" s="12">
        <v>17043</v>
      </c>
      <c r="O11" s="12">
        <v>190441</v>
      </c>
      <c r="P11" s="12">
        <v>1090</v>
      </c>
      <c r="Q11" s="12">
        <v>21149</v>
      </c>
      <c r="R11" s="12">
        <v>4697</v>
      </c>
      <c r="S11" s="12">
        <v>102137</v>
      </c>
      <c r="T11" s="12">
        <v>682792</v>
      </c>
      <c r="U11" s="13">
        <v>3340607</v>
      </c>
    </row>
    <row r="12" spans="1:21" s="4" customFormat="1" ht="15.75" customHeight="1">
      <c r="A12" s="16">
        <v>15</v>
      </c>
      <c r="B12" s="17">
        <f t="shared" si="0"/>
        <v>750166</v>
      </c>
      <c r="C12" s="18">
        <f t="shared" si="0"/>
        <v>4704185</v>
      </c>
      <c r="D12" s="19">
        <v>4327</v>
      </c>
      <c r="E12" s="19">
        <v>178337</v>
      </c>
      <c r="F12" s="19">
        <v>56884</v>
      </c>
      <c r="G12" s="18">
        <v>1057209</v>
      </c>
      <c r="H12" s="19" t="s">
        <v>22</v>
      </c>
      <c r="I12" s="19" t="s">
        <v>22</v>
      </c>
      <c r="J12" s="19">
        <v>38242</v>
      </c>
      <c r="K12" s="19">
        <v>850504</v>
      </c>
      <c r="L12" s="19">
        <v>1598</v>
      </c>
      <c r="M12" s="19">
        <v>18833</v>
      </c>
      <c r="N12" s="19">
        <v>17044</v>
      </c>
      <c r="O12" s="19">
        <v>187872</v>
      </c>
      <c r="P12" s="19">
        <v>1090</v>
      </c>
      <c r="Q12" s="19">
        <v>21149</v>
      </c>
      <c r="R12" s="19">
        <v>4697</v>
      </c>
      <c r="S12" s="19">
        <v>102137</v>
      </c>
      <c r="T12" s="19">
        <v>683168</v>
      </c>
      <c r="U12" s="18">
        <v>3345353</v>
      </c>
    </row>
    <row r="14" spans="19:21" ht="12.75">
      <c r="S14" s="21"/>
      <c r="T14" s="21"/>
      <c r="U14" s="21"/>
    </row>
  </sheetData>
  <mergeCells count="18">
    <mergeCell ref="F5:G6"/>
    <mergeCell ref="J5:K6"/>
    <mergeCell ref="L5:M6"/>
    <mergeCell ref="L4:O4"/>
    <mergeCell ref="T4:U6"/>
    <mergeCell ref="P4:S4"/>
    <mergeCell ref="H5:I5"/>
    <mergeCell ref="H6:I6"/>
    <mergeCell ref="A4:A7"/>
    <mergeCell ref="P5:Q5"/>
    <mergeCell ref="P6:Q6"/>
    <mergeCell ref="R5:S5"/>
    <mergeCell ref="B4:C6"/>
    <mergeCell ref="D4:E5"/>
    <mergeCell ref="D6:E6"/>
    <mergeCell ref="R6:S6"/>
    <mergeCell ref="N5:O6"/>
    <mergeCell ref="F4:K4"/>
  </mergeCells>
  <printOptions/>
  <pageMargins left="0.58" right="0.4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S11"/>
  <sheetViews>
    <sheetView workbookViewId="0" topLeftCell="A1">
      <selection activeCell="G16" sqref="G16"/>
    </sheetView>
  </sheetViews>
  <sheetFormatPr defaultColWidth="9.00390625" defaultRowHeight="13.5"/>
  <cols>
    <col min="1" max="1" width="9.00390625" style="20" customWidth="1"/>
    <col min="2" max="2" width="10.25390625" style="20" customWidth="1"/>
    <col min="3" max="3" width="10.375" style="20" customWidth="1"/>
    <col min="4" max="4" width="10.25390625" style="20" customWidth="1"/>
    <col min="5" max="5" width="10.375" style="20" customWidth="1"/>
    <col min="6" max="6" width="10.25390625" style="20" customWidth="1"/>
    <col min="7" max="7" width="10.375" style="20" customWidth="1"/>
    <col min="8" max="8" width="10.25390625" style="20" customWidth="1"/>
    <col min="9" max="9" width="10.375" style="20" customWidth="1"/>
    <col min="10" max="12" width="9.125" style="20" customWidth="1"/>
    <col min="13" max="13" width="9.00390625" style="20" customWidth="1"/>
    <col min="14" max="14" width="9.125" style="20" customWidth="1"/>
    <col min="15" max="15" width="9.25390625" style="20" customWidth="1"/>
    <col min="16" max="17" width="9.125" style="20" customWidth="1"/>
    <col min="18" max="16384" width="9.00390625" style="20" customWidth="1"/>
  </cols>
  <sheetData>
    <row r="1" ht="17.25" customHeight="1">
      <c r="A1" s="1" t="s">
        <v>1</v>
      </c>
    </row>
    <row r="3" spans="1:19" s="4" customFormat="1" ht="20.25" customHeight="1" thickBot="1">
      <c r="A3" s="4" t="s">
        <v>23</v>
      </c>
      <c r="M3" s="5"/>
      <c r="N3" s="5"/>
      <c r="O3" s="5"/>
      <c r="P3" s="5"/>
      <c r="Q3" s="5"/>
      <c r="S3" s="5" t="s">
        <v>3</v>
      </c>
    </row>
    <row r="4" spans="1:19" s="2" customFormat="1" ht="17.25" customHeight="1" thickTop="1">
      <c r="A4" s="32" t="s">
        <v>4</v>
      </c>
      <c r="B4" s="39" t="s">
        <v>5</v>
      </c>
      <c r="C4" s="39"/>
      <c r="D4" s="48" t="s">
        <v>24</v>
      </c>
      <c r="E4" s="49"/>
      <c r="F4" s="49"/>
      <c r="G4" s="49"/>
      <c r="H4" s="49"/>
      <c r="I4" s="49"/>
      <c r="J4" s="22" t="s">
        <v>25</v>
      </c>
      <c r="K4" s="22"/>
      <c r="L4" s="22"/>
      <c r="M4" s="22"/>
      <c r="N4" s="22"/>
      <c r="O4" s="23"/>
      <c r="P4" s="42" t="s">
        <v>26</v>
      </c>
      <c r="Q4" s="43"/>
      <c r="R4" s="39" t="s">
        <v>27</v>
      </c>
      <c r="S4" s="42"/>
    </row>
    <row r="5" spans="1:19" s="2" customFormat="1" ht="17.25" customHeight="1">
      <c r="A5" s="33"/>
      <c r="B5" s="40"/>
      <c r="C5" s="40"/>
      <c r="D5" s="53" t="s">
        <v>5</v>
      </c>
      <c r="E5" s="27"/>
      <c r="F5" s="54" t="s">
        <v>28</v>
      </c>
      <c r="G5" s="54"/>
      <c r="H5" s="54" t="s">
        <v>29</v>
      </c>
      <c r="I5" s="54"/>
      <c r="J5" s="55" t="s">
        <v>30</v>
      </c>
      <c r="K5" s="56"/>
      <c r="L5" s="57" t="s">
        <v>31</v>
      </c>
      <c r="M5" s="58"/>
      <c r="N5" s="40" t="s">
        <v>32</v>
      </c>
      <c r="O5" s="40"/>
      <c r="P5" s="37"/>
      <c r="Q5" s="38"/>
      <c r="R5" s="40"/>
      <c r="S5" s="44"/>
    </row>
    <row r="6" spans="1:19" s="2" customFormat="1" ht="17.25" customHeight="1">
      <c r="A6" s="34"/>
      <c r="B6" s="8" t="s">
        <v>20</v>
      </c>
      <c r="C6" s="8" t="s">
        <v>21</v>
      </c>
      <c r="D6" s="8" t="s">
        <v>20</v>
      </c>
      <c r="E6" s="8" t="s">
        <v>21</v>
      </c>
      <c r="F6" s="8" t="s">
        <v>20</v>
      </c>
      <c r="G6" s="8" t="s">
        <v>21</v>
      </c>
      <c r="H6" s="8" t="s">
        <v>20</v>
      </c>
      <c r="I6" s="8" t="s">
        <v>21</v>
      </c>
      <c r="J6" s="7" t="s">
        <v>20</v>
      </c>
      <c r="K6" s="6" t="s">
        <v>21</v>
      </c>
      <c r="L6" s="8" t="s">
        <v>20</v>
      </c>
      <c r="M6" s="10" t="s">
        <v>21</v>
      </c>
      <c r="N6" s="8" t="s">
        <v>20</v>
      </c>
      <c r="O6" s="10" t="s">
        <v>21</v>
      </c>
      <c r="P6" s="8" t="s">
        <v>20</v>
      </c>
      <c r="Q6" s="10" t="s">
        <v>21</v>
      </c>
      <c r="R6" s="8" t="s">
        <v>20</v>
      </c>
      <c r="S6" s="10" t="s">
        <v>21</v>
      </c>
    </row>
    <row r="7" spans="1:19" s="4" customFormat="1" ht="15" customHeight="1">
      <c r="A7" s="11">
        <v>11</v>
      </c>
      <c r="B7" s="12">
        <v>747248</v>
      </c>
      <c r="C7" s="13">
        <v>4680406</v>
      </c>
      <c r="D7" s="12">
        <v>682140</v>
      </c>
      <c r="E7" s="13">
        <v>4403685</v>
      </c>
      <c r="F7" s="12">
        <v>2069</v>
      </c>
      <c r="G7" s="13">
        <v>79909</v>
      </c>
      <c r="H7" s="12">
        <v>317413</v>
      </c>
      <c r="I7" s="13">
        <v>2474523</v>
      </c>
      <c r="J7" s="12">
        <v>7705</v>
      </c>
      <c r="K7" s="12">
        <v>89150</v>
      </c>
      <c r="L7" s="12" t="s">
        <v>0</v>
      </c>
      <c r="M7" s="12">
        <v>62104</v>
      </c>
      <c r="N7" s="12">
        <v>354953</v>
      </c>
      <c r="O7" s="13">
        <v>1697999</v>
      </c>
      <c r="P7" s="12">
        <v>415</v>
      </c>
      <c r="Q7" s="12">
        <v>15015</v>
      </c>
      <c r="R7" s="12">
        <v>64693</v>
      </c>
      <c r="S7" s="13">
        <v>261706</v>
      </c>
    </row>
    <row r="8" spans="1:19" s="4" customFormat="1" ht="15" customHeight="1">
      <c r="A8" s="11">
        <v>12</v>
      </c>
      <c r="B8" s="12">
        <v>748041</v>
      </c>
      <c r="C8" s="13">
        <v>4687596</v>
      </c>
      <c r="D8" s="12">
        <v>682959</v>
      </c>
      <c r="E8" s="13">
        <v>4408201</v>
      </c>
      <c r="F8" s="12">
        <v>2069</v>
      </c>
      <c r="G8" s="13">
        <v>79583</v>
      </c>
      <c r="H8" s="12">
        <v>317826</v>
      </c>
      <c r="I8" s="13">
        <v>2477448</v>
      </c>
      <c r="J8" s="12">
        <v>8016</v>
      </c>
      <c r="K8" s="12">
        <v>91173</v>
      </c>
      <c r="L8" s="12" t="s">
        <v>0</v>
      </c>
      <c r="M8" s="12">
        <v>44574</v>
      </c>
      <c r="N8" s="12">
        <v>355048</v>
      </c>
      <c r="O8" s="13">
        <v>1715423</v>
      </c>
      <c r="P8" s="12">
        <v>415</v>
      </c>
      <c r="Q8" s="12">
        <v>15015</v>
      </c>
      <c r="R8" s="12">
        <v>64667</v>
      </c>
      <c r="S8" s="13">
        <v>264380</v>
      </c>
    </row>
    <row r="9" spans="1:19" s="4" customFormat="1" ht="15" customHeight="1">
      <c r="A9" s="11">
        <v>13</v>
      </c>
      <c r="B9" s="12">
        <f>D9+P9+R9</f>
        <v>749377</v>
      </c>
      <c r="C9" s="13">
        <f>E9+Q9+S9</f>
        <v>4696248</v>
      </c>
      <c r="D9" s="12">
        <f>F9+H9+J9+N9</f>
        <v>684529</v>
      </c>
      <c r="E9" s="13">
        <f>G9+I9+K9+M9+O9</f>
        <v>4417894</v>
      </c>
      <c r="F9" s="12">
        <v>2074</v>
      </c>
      <c r="G9" s="13">
        <v>79598</v>
      </c>
      <c r="H9" s="12">
        <v>319104</v>
      </c>
      <c r="I9" s="13">
        <v>2484807</v>
      </c>
      <c r="J9" s="12">
        <v>8301</v>
      </c>
      <c r="K9" s="12">
        <v>93196</v>
      </c>
      <c r="L9" s="12" t="s">
        <v>33</v>
      </c>
      <c r="M9" s="12">
        <v>44574</v>
      </c>
      <c r="N9" s="12">
        <v>355050</v>
      </c>
      <c r="O9" s="13">
        <v>1715719</v>
      </c>
      <c r="P9" s="12">
        <v>415</v>
      </c>
      <c r="Q9" s="12">
        <v>15015</v>
      </c>
      <c r="R9" s="12">
        <v>64433</v>
      </c>
      <c r="S9" s="13">
        <v>263339</v>
      </c>
    </row>
    <row r="10" spans="1:19" s="4" customFormat="1" ht="15.75" customHeight="1">
      <c r="A10" s="14">
        <v>14</v>
      </c>
      <c r="B10" s="15">
        <v>750272</v>
      </c>
      <c r="C10" s="13">
        <v>4710935</v>
      </c>
      <c r="D10" s="12">
        <v>685450</v>
      </c>
      <c r="E10" s="13">
        <v>4431152</v>
      </c>
      <c r="F10" s="12">
        <v>2743</v>
      </c>
      <c r="G10" s="13">
        <v>92360</v>
      </c>
      <c r="H10" s="12">
        <v>316453</v>
      </c>
      <c r="I10" s="13">
        <v>2461008</v>
      </c>
      <c r="J10" s="12">
        <v>8612</v>
      </c>
      <c r="K10" s="12">
        <v>93454</v>
      </c>
      <c r="L10" s="12" t="s">
        <v>33</v>
      </c>
      <c r="M10" s="12">
        <v>54523</v>
      </c>
      <c r="N10" s="12">
        <v>357642</v>
      </c>
      <c r="O10" s="13">
        <v>1729807</v>
      </c>
      <c r="P10" s="12">
        <v>415</v>
      </c>
      <c r="Q10" s="12">
        <v>15015</v>
      </c>
      <c r="R10" s="12">
        <v>64407</v>
      </c>
      <c r="S10" s="13">
        <v>264768</v>
      </c>
    </row>
    <row r="11" spans="1:19" s="4" customFormat="1" ht="15.75" customHeight="1">
      <c r="A11" s="16">
        <v>15</v>
      </c>
      <c r="B11" s="17">
        <v>750166</v>
      </c>
      <c r="C11" s="18">
        <v>4704185</v>
      </c>
      <c r="D11" s="19">
        <v>685344</v>
      </c>
      <c r="E11" s="18">
        <v>4433761</v>
      </c>
      <c r="F11" s="19">
        <v>2733</v>
      </c>
      <c r="G11" s="18">
        <v>92123</v>
      </c>
      <c r="H11" s="19">
        <v>316975</v>
      </c>
      <c r="I11" s="18">
        <v>2462191</v>
      </c>
      <c r="J11" s="19">
        <v>8612</v>
      </c>
      <c r="K11" s="19">
        <v>101033</v>
      </c>
      <c r="L11" s="19" t="s">
        <v>33</v>
      </c>
      <c r="M11" s="19">
        <v>54418</v>
      </c>
      <c r="N11" s="19">
        <v>357024</v>
      </c>
      <c r="O11" s="18">
        <v>1723996</v>
      </c>
      <c r="P11" s="19">
        <v>415</v>
      </c>
      <c r="Q11" s="19">
        <v>15015</v>
      </c>
      <c r="R11" s="19">
        <v>64407</v>
      </c>
      <c r="S11" s="18">
        <v>255409</v>
      </c>
    </row>
  </sheetData>
  <mergeCells count="12">
    <mergeCell ref="R4:S5"/>
    <mergeCell ref="F5:G5"/>
    <mergeCell ref="H5:I5"/>
    <mergeCell ref="J5:K5"/>
    <mergeCell ref="L5:M5"/>
    <mergeCell ref="N5:O5"/>
    <mergeCell ref="A4:A6"/>
    <mergeCell ref="B4:C5"/>
    <mergeCell ref="D5:E5"/>
    <mergeCell ref="P4:Q5"/>
    <mergeCell ref="D4:I4"/>
    <mergeCell ref="J4:O4"/>
  </mergeCells>
  <printOptions/>
  <pageMargins left="0.59" right="0.47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W14"/>
  <sheetViews>
    <sheetView workbookViewId="0" topLeftCell="A1">
      <selection activeCell="J18" sqref="J18"/>
    </sheetView>
  </sheetViews>
  <sheetFormatPr defaultColWidth="9.00390625" defaultRowHeight="13.5"/>
  <cols>
    <col min="1" max="1" width="9.00390625" style="20" customWidth="1"/>
    <col min="2" max="2" width="7.375" style="20" customWidth="1"/>
    <col min="3" max="3" width="9.25390625" style="20" customWidth="1"/>
    <col min="4" max="4" width="7.375" style="20" customWidth="1"/>
    <col min="5" max="5" width="9.25390625" style="20" customWidth="1"/>
    <col min="6" max="6" width="7.125" style="20" customWidth="1"/>
    <col min="7" max="7" width="9.125" style="20" customWidth="1"/>
    <col min="8" max="8" width="7.125" style="20" customWidth="1"/>
    <col min="9" max="9" width="9.25390625" style="20" customWidth="1"/>
    <col min="10" max="10" width="7.375" style="20" customWidth="1"/>
    <col min="11" max="11" width="9.25390625" style="20" customWidth="1"/>
    <col min="12" max="12" width="7.50390625" style="20" customWidth="1"/>
    <col min="13" max="13" width="9.25390625" style="20" customWidth="1"/>
    <col min="14" max="15" width="7.50390625" style="20" customWidth="1"/>
    <col min="16" max="16" width="7.375" style="20" customWidth="1"/>
    <col min="17" max="17" width="7.25390625" style="20" customWidth="1"/>
    <col min="18" max="19" width="7.375" style="20" customWidth="1"/>
    <col min="20" max="23" width="7.50390625" style="20" customWidth="1"/>
    <col min="24" max="16384" width="9.00390625" style="20" customWidth="1"/>
  </cols>
  <sheetData>
    <row r="1" ht="20.25" customHeight="1">
      <c r="A1" s="1" t="s">
        <v>1</v>
      </c>
    </row>
    <row r="3" spans="1:23" s="4" customFormat="1" ht="21" customHeight="1" thickBot="1">
      <c r="A3" s="4" t="s">
        <v>34</v>
      </c>
      <c r="M3" s="5"/>
      <c r="N3" s="5"/>
      <c r="O3" s="5"/>
      <c r="P3" s="5"/>
      <c r="Q3" s="5"/>
      <c r="R3" s="5"/>
      <c r="S3" s="5"/>
      <c r="T3" s="5"/>
      <c r="U3" s="5"/>
      <c r="W3" s="5" t="s">
        <v>3</v>
      </c>
    </row>
    <row r="4" spans="1:23" s="2" customFormat="1" ht="17.25" customHeight="1" thickTop="1">
      <c r="A4" s="32" t="s">
        <v>4</v>
      </c>
      <c r="B4" s="76" t="s">
        <v>5</v>
      </c>
      <c r="C4" s="76"/>
      <c r="D4" s="85" t="s">
        <v>35</v>
      </c>
      <c r="E4" s="86"/>
      <c r="F4" s="86"/>
      <c r="G4" s="86"/>
      <c r="H4" s="86"/>
      <c r="I4" s="86"/>
      <c r="J4" s="86"/>
      <c r="K4" s="86"/>
      <c r="L4" s="70" t="s">
        <v>36</v>
      </c>
      <c r="M4" s="71"/>
      <c r="N4" s="74" t="s">
        <v>37</v>
      </c>
      <c r="O4" s="74"/>
      <c r="P4" s="74"/>
      <c r="Q4" s="74"/>
      <c r="R4" s="74"/>
      <c r="S4" s="74"/>
      <c r="T4" s="74"/>
      <c r="U4" s="74"/>
      <c r="V4" s="74"/>
      <c r="W4" s="74"/>
    </row>
    <row r="5" spans="1:23" s="2" customFormat="1" ht="6.75" customHeight="1">
      <c r="A5" s="33"/>
      <c r="B5" s="77"/>
      <c r="C5" s="77"/>
      <c r="D5" s="78" t="s">
        <v>5</v>
      </c>
      <c r="E5" s="79"/>
      <c r="F5" s="82" t="s">
        <v>38</v>
      </c>
      <c r="G5" s="82"/>
      <c r="H5" s="82" t="s">
        <v>39</v>
      </c>
      <c r="I5" s="82"/>
      <c r="J5" s="82" t="s">
        <v>40</v>
      </c>
      <c r="K5" s="82"/>
      <c r="L5" s="59" t="s">
        <v>41</v>
      </c>
      <c r="M5" s="60"/>
      <c r="N5" s="64" t="s">
        <v>5</v>
      </c>
      <c r="O5" s="65"/>
      <c r="P5" s="62" t="s">
        <v>40</v>
      </c>
      <c r="Q5" s="62"/>
      <c r="R5" s="54" t="s">
        <v>42</v>
      </c>
      <c r="S5" s="54"/>
      <c r="T5" s="54" t="s">
        <v>43</v>
      </c>
      <c r="U5" s="72"/>
      <c r="V5" s="24"/>
      <c r="W5" s="25"/>
    </row>
    <row r="6" spans="1:23" s="2" customFormat="1" ht="15" customHeight="1">
      <c r="A6" s="33"/>
      <c r="B6" s="77"/>
      <c r="C6" s="77"/>
      <c r="D6" s="80"/>
      <c r="E6" s="33"/>
      <c r="F6" s="83"/>
      <c r="G6" s="83"/>
      <c r="H6" s="83"/>
      <c r="I6" s="83"/>
      <c r="J6" s="83"/>
      <c r="K6" s="83"/>
      <c r="L6" s="61"/>
      <c r="M6" s="62"/>
      <c r="N6" s="66"/>
      <c r="O6" s="67"/>
      <c r="P6" s="62"/>
      <c r="Q6" s="62"/>
      <c r="R6" s="54"/>
      <c r="S6" s="54"/>
      <c r="T6" s="54"/>
      <c r="U6" s="54"/>
      <c r="V6" s="26" t="s">
        <v>44</v>
      </c>
      <c r="W6" s="24"/>
    </row>
    <row r="7" spans="1:23" s="2" customFormat="1" ht="15" customHeight="1">
      <c r="A7" s="33"/>
      <c r="B7" s="77"/>
      <c r="C7" s="77"/>
      <c r="D7" s="81"/>
      <c r="E7" s="34"/>
      <c r="F7" s="84"/>
      <c r="G7" s="84"/>
      <c r="H7" s="84"/>
      <c r="I7" s="84"/>
      <c r="J7" s="84"/>
      <c r="K7" s="84"/>
      <c r="L7" s="47"/>
      <c r="M7" s="63"/>
      <c r="N7" s="68"/>
      <c r="O7" s="69"/>
      <c r="P7" s="63"/>
      <c r="Q7" s="63"/>
      <c r="R7" s="73"/>
      <c r="S7" s="73"/>
      <c r="T7" s="73"/>
      <c r="U7" s="73"/>
      <c r="V7" s="37" t="s">
        <v>45</v>
      </c>
      <c r="W7" s="75"/>
    </row>
    <row r="8" spans="1:23" s="2" customFormat="1" ht="15" customHeight="1">
      <c r="A8" s="34"/>
      <c r="B8" s="28" t="s">
        <v>20</v>
      </c>
      <c r="C8" s="28" t="s">
        <v>21</v>
      </c>
      <c r="D8" s="28" t="s">
        <v>20</v>
      </c>
      <c r="E8" s="28" t="s">
        <v>21</v>
      </c>
      <c r="F8" s="28" t="s">
        <v>20</v>
      </c>
      <c r="G8" s="28" t="s">
        <v>21</v>
      </c>
      <c r="H8" s="28" t="s">
        <v>20</v>
      </c>
      <c r="I8" s="28" t="s">
        <v>21</v>
      </c>
      <c r="J8" s="29" t="s">
        <v>20</v>
      </c>
      <c r="K8" s="29" t="s">
        <v>21</v>
      </c>
      <c r="L8" s="9" t="s">
        <v>20</v>
      </c>
      <c r="M8" s="8" t="s">
        <v>21</v>
      </c>
      <c r="N8" s="8" t="s">
        <v>20</v>
      </c>
      <c r="O8" s="10" t="s">
        <v>21</v>
      </c>
      <c r="P8" s="8" t="s">
        <v>20</v>
      </c>
      <c r="Q8" s="10" t="s">
        <v>21</v>
      </c>
      <c r="R8" s="8" t="s">
        <v>20</v>
      </c>
      <c r="S8" s="10" t="s">
        <v>21</v>
      </c>
      <c r="T8" s="8" t="s">
        <v>20</v>
      </c>
      <c r="U8" s="10" t="s">
        <v>21</v>
      </c>
      <c r="V8" s="8" t="s">
        <v>20</v>
      </c>
      <c r="W8" s="10" t="s">
        <v>21</v>
      </c>
    </row>
    <row r="9" spans="1:23" s="4" customFormat="1" ht="15" customHeight="1">
      <c r="A9" s="11">
        <v>11</v>
      </c>
      <c r="B9" s="12">
        <v>747248</v>
      </c>
      <c r="C9" s="13">
        <v>4680406</v>
      </c>
      <c r="D9" s="12">
        <v>503344</v>
      </c>
      <c r="E9" s="13">
        <v>3881239</v>
      </c>
      <c r="F9" s="12">
        <v>8632</v>
      </c>
      <c r="G9" s="13">
        <v>340080</v>
      </c>
      <c r="H9" s="12">
        <v>20817</v>
      </c>
      <c r="I9" s="13">
        <v>539823</v>
      </c>
      <c r="J9" s="12">
        <v>116155</v>
      </c>
      <c r="K9" s="13">
        <v>1123383</v>
      </c>
      <c r="L9" s="12">
        <v>357740</v>
      </c>
      <c r="M9" s="13">
        <v>1877953</v>
      </c>
      <c r="N9" s="12">
        <v>243904</v>
      </c>
      <c r="O9" s="12">
        <v>799167</v>
      </c>
      <c r="P9" s="12">
        <v>375</v>
      </c>
      <c r="Q9" s="12">
        <v>4125</v>
      </c>
      <c r="R9" s="12">
        <v>2056</v>
      </c>
      <c r="S9" s="13">
        <v>9483</v>
      </c>
      <c r="T9" s="12">
        <v>241473</v>
      </c>
      <c r="U9" s="12">
        <v>785559</v>
      </c>
      <c r="V9" s="12">
        <v>87599</v>
      </c>
      <c r="W9" s="12">
        <v>242358</v>
      </c>
    </row>
    <row r="10" spans="1:23" s="4" customFormat="1" ht="15" customHeight="1">
      <c r="A10" s="11">
        <v>12</v>
      </c>
      <c r="B10" s="12">
        <v>748041</v>
      </c>
      <c r="C10" s="13">
        <v>4687596</v>
      </c>
      <c r="D10" s="12">
        <v>504137</v>
      </c>
      <c r="E10" s="13">
        <v>3888429</v>
      </c>
      <c r="F10" s="12">
        <v>8631</v>
      </c>
      <c r="G10" s="13">
        <v>340080</v>
      </c>
      <c r="H10" s="12">
        <v>20815</v>
      </c>
      <c r="I10" s="13">
        <v>541516</v>
      </c>
      <c r="J10" s="12">
        <v>116155</v>
      </c>
      <c r="K10" s="13">
        <v>1123942</v>
      </c>
      <c r="L10" s="12">
        <v>358536</v>
      </c>
      <c r="M10" s="13">
        <v>1882891</v>
      </c>
      <c r="N10" s="12">
        <v>243904</v>
      </c>
      <c r="O10" s="12">
        <v>799167</v>
      </c>
      <c r="P10" s="12">
        <v>375</v>
      </c>
      <c r="Q10" s="12">
        <v>4125</v>
      </c>
      <c r="R10" s="12">
        <v>2056</v>
      </c>
      <c r="S10" s="13">
        <v>9483</v>
      </c>
      <c r="T10" s="12">
        <v>241473</v>
      </c>
      <c r="U10" s="12">
        <v>785559</v>
      </c>
      <c r="V10" s="12">
        <v>87599</v>
      </c>
      <c r="W10" s="12">
        <v>242358</v>
      </c>
    </row>
    <row r="11" spans="1:23" s="4" customFormat="1" ht="15" customHeight="1">
      <c r="A11" s="11">
        <v>13</v>
      </c>
      <c r="B11" s="12">
        <f>D11+N11</f>
        <v>749377</v>
      </c>
      <c r="C11" s="13">
        <f>E11+O11</f>
        <v>4696248</v>
      </c>
      <c r="D11" s="12">
        <f>F11+H11+J11+L11</f>
        <v>505473</v>
      </c>
      <c r="E11" s="13">
        <f>G11+I11+K11+M11</f>
        <v>3897081</v>
      </c>
      <c r="F11" s="12">
        <v>8631</v>
      </c>
      <c r="G11" s="13">
        <v>340080</v>
      </c>
      <c r="H11" s="12">
        <v>20815</v>
      </c>
      <c r="I11" s="13">
        <v>541516</v>
      </c>
      <c r="J11" s="12">
        <v>116155</v>
      </c>
      <c r="K11" s="13">
        <v>1124581</v>
      </c>
      <c r="L11" s="12">
        <v>359872</v>
      </c>
      <c r="M11" s="13">
        <v>1890904</v>
      </c>
      <c r="N11" s="12">
        <f>P11+R11+T11</f>
        <v>243904</v>
      </c>
      <c r="O11" s="12">
        <f>Q11+S11+U11</f>
        <v>799167</v>
      </c>
      <c r="P11" s="12">
        <v>375</v>
      </c>
      <c r="Q11" s="12">
        <v>4125</v>
      </c>
      <c r="R11" s="12">
        <v>2056</v>
      </c>
      <c r="S11" s="13">
        <v>9483</v>
      </c>
      <c r="T11" s="12">
        <v>241473</v>
      </c>
      <c r="U11" s="12">
        <v>785559</v>
      </c>
      <c r="V11" s="12">
        <v>87599</v>
      </c>
      <c r="W11" s="12">
        <v>242358</v>
      </c>
    </row>
    <row r="12" spans="1:23" s="4" customFormat="1" ht="15" customHeight="1">
      <c r="A12" s="14">
        <v>14</v>
      </c>
      <c r="B12" s="15">
        <v>750272</v>
      </c>
      <c r="C12" s="13">
        <v>4710935</v>
      </c>
      <c r="D12" s="12">
        <v>523559</v>
      </c>
      <c r="E12" s="13">
        <v>3985884</v>
      </c>
      <c r="F12" s="12">
        <v>9056</v>
      </c>
      <c r="G12" s="13">
        <v>355161</v>
      </c>
      <c r="H12" s="12">
        <v>20501</v>
      </c>
      <c r="I12" s="13">
        <v>522001</v>
      </c>
      <c r="J12" s="12">
        <v>118608</v>
      </c>
      <c r="K12" s="13">
        <v>1152337</v>
      </c>
      <c r="L12" s="12">
        <v>375394</v>
      </c>
      <c r="M12" s="13">
        <v>1956385</v>
      </c>
      <c r="N12" s="12">
        <v>226713</v>
      </c>
      <c r="O12" s="12">
        <v>725051</v>
      </c>
      <c r="P12" s="12">
        <v>375</v>
      </c>
      <c r="Q12" s="12">
        <v>4125</v>
      </c>
      <c r="R12" s="12">
        <v>2056</v>
      </c>
      <c r="S12" s="13">
        <v>9483</v>
      </c>
      <c r="T12" s="12">
        <v>224282</v>
      </c>
      <c r="U12" s="12">
        <v>711443</v>
      </c>
      <c r="V12" s="12">
        <v>87599</v>
      </c>
      <c r="W12" s="12">
        <v>242358</v>
      </c>
    </row>
    <row r="13" spans="1:23" s="4" customFormat="1" ht="15" customHeight="1">
      <c r="A13" s="16">
        <v>15</v>
      </c>
      <c r="B13" s="17">
        <v>750166</v>
      </c>
      <c r="C13" s="18">
        <v>4704185</v>
      </c>
      <c r="D13" s="19">
        <v>523453</v>
      </c>
      <c r="E13" s="18">
        <v>3979134</v>
      </c>
      <c r="F13" s="19">
        <v>9056</v>
      </c>
      <c r="G13" s="18">
        <v>355161</v>
      </c>
      <c r="H13" s="19">
        <v>20501</v>
      </c>
      <c r="I13" s="18">
        <v>522001</v>
      </c>
      <c r="J13" s="19">
        <v>118142</v>
      </c>
      <c r="K13" s="18">
        <v>1140278</v>
      </c>
      <c r="L13" s="19">
        <v>375754</v>
      </c>
      <c r="M13" s="18">
        <v>1961694</v>
      </c>
      <c r="N13" s="19">
        <v>226713</v>
      </c>
      <c r="O13" s="19">
        <v>725051</v>
      </c>
      <c r="P13" s="19">
        <v>375</v>
      </c>
      <c r="Q13" s="19">
        <v>4125</v>
      </c>
      <c r="R13" s="19">
        <v>2056</v>
      </c>
      <c r="S13" s="18">
        <v>9483</v>
      </c>
      <c r="T13" s="19">
        <v>224282</v>
      </c>
      <c r="U13" s="19">
        <v>711443</v>
      </c>
      <c r="V13" s="19">
        <v>87599</v>
      </c>
      <c r="W13" s="19">
        <v>242358</v>
      </c>
    </row>
    <row r="14" s="31" customFormat="1" ht="17.25" customHeight="1">
      <c r="A14" s="30" t="s">
        <v>46</v>
      </c>
    </row>
  </sheetData>
  <mergeCells count="15">
    <mergeCell ref="A4:A8"/>
    <mergeCell ref="B4:C7"/>
    <mergeCell ref="D5:E7"/>
    <mergeCell ref="J5:K7"/>
    <mergeCell ref="D4:K4"/>
    <mergeCell ref="F5:G7"/>
    <mergeCell ref="H5:I7"/>
    <mergeCell ref="L5:M7"/>
    <mergeCell ref="N5:O7"/>
    <mergeCell ref="L4:M4"/>
    <mergeCell ref="T5:U7"/>
    <mergeCell ref="N4:W4"/>
    <mergeCell ref="V7:W7"/>
    <mergeCell ref="P5:Q7"/>
    <mergeCell ref="R5:S7"/>
  </mergeCells>
  <printOptions/>
  <pageMargins left="0.58" right="0.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2004-05-14T01:36:10Z</dcterms:modified>
  <cp:category/>
  <cp:version/>
  <cp:contentType/>
  <cp:contentStatus/>
</cp:coreProperties>
</file>