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９－８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<sst xmlns="http://schemas.openxmlformats.org/spreadsheetml/2006/main" count="26" uniqueCount="24">
  <si>
    <t>9-8　老人保健医療会計平成14年度決算額及び平成15年度当初予算額</t>
  </si>
  <si>
    <t>（単位　円）</t>
  </si>
  <si>
    <t>科目</t>
  </si>
  <si>
    <t>平成14年度</t>
  </si>
  <si>
    <t>平成15年度</t>
  </si>
  <si>
    <t>予算現額</t>
  </si>
  <si>
    <t>収入済額</t>
  </si>
  <si>
    <t>差　　額</t>
  </si>
  <si>
    <t>当初予算額(1)</t>
  </si>
  <si>
    <t>総額</t>
  </si>
  <si>
    <t>支払基金交付金</t>
  </si>
  <si>
    <t>国庫支出金</t>
  </si>
  <si>
    <t>国庫負担金</t>
  </si>
  <si>
    <t>都支出金</t>
  </si>
  <si>
    <t>都負担金</t>
  </si>
  <si>
    <t>繰入金</t>
  </si>
  <si>
    <t>一般会計繰入金</t>
  </si>
  <si>
    <t>繰越金</t>
  </si>
  <si>
    <t>諸収入</t>
  </si>
  <si>
    <t>延滞金及び加算金</t>
  </si>
  <si>
    <t>預金利子</t>
  </si>
  <si>
    <t>雑入</t>
  </si>
  <si>
    <t>資料：収入役室「杉並区各会計歳入歳出決算説明書」、(1)政策経営部財政課「杉並区予算・同説明書」</t>
  </si>
  <si>
    <t>(1)　歳入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</si>
</sst>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183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87" fontId="5" fillId="0" borderId="0" xfId="0" applyNumberFormat="1" applyFont="1" applyAlignment="1">
      <alignment horizontal="right" vertical="center"/>
    </xf>
    <xf numFmtId="191" fontId="5" fillId="0" borderId="0" xfId="0" applyNumberFormat="1" applyFont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29" sqref="A29"/>
    </sheetView>
  </sheetViews>
  <sheetFormatPr defaultColWidth="9.00390625" defaultRowHeight="13.5"/>
  <cols>
    <col min="1" max="1" width="3.75390625" style="31" bestFit="1" customWidth="1"/>
    <col min="2" max="2" width="16.125" style="31" bestFit="1" customWidth="1"/>
    <col min="3" max="6" width="17.875" style="31" customWidth="1"/>
    <col min="7" max="7" width="8.50390625" style="31" customWidth="1"/>
    <col min="8" max="16384" width="9.00390625" style="31" customWidth="1"/>
  </cols>
  <sheetData>
    <row r="1" spans="1:6" s="1" customFormat="1" ht="17.25">
      <c r="A1" s="33" t="s">
        <v>0</v>
      </c>
      <c r="B1" s="33"/>
      <c r="C1" s="33"/>
      <c r="D1" s="33"/>
      <c r="E1" s="33"/>
      <c r="F1" s="33"/>
    </row>
    <row r="2" spans="1:6" s="1" customFormat="1" ht="17.25">
      <c r="A2" s="2"/>
      <c r="B2" s="2"/>
      <c r="C2" s="2"/>
      <c r="D2" s="2"/>
      <c r="E2" s="2"/>
      <c r="F2" s="2"/>
    </row>
    <row r="3" spans="1:6" s="1" customFormat="1" ht="17.25">
      <c r="A3" s="34" t="s">
        <v>23</v>
      </c>
      <c r="B3" s="34"/>
      <c r="C3" s="34"/>
      <c r="D3" s="34"/>
      <c r="E3" s="34"/>
      <c r="F3" s="34"/>
    </row>
    <row r="4" s="3" customFormat="1" ht="17.25" customHeight="1" thickBot="1">
      <c r="A4" s="3" t="s">
        <v>1</v>
      </c>
    </row>
    <row r="5" spans="1:7" s="3" customFormat="1" ht="17.25" customHeight="1" thickTop="1">
      <c r="A5" s="39" t="s">
        <v>2</v>
      </c>
      <c r="B5" s="40"/>
      <c r="C5" s="35" t="s">
        <v>3</v>
      </c>
      <c r="D5" s="36"/>
      <c r="E5" s="43"/>
      <c r="F5" s="4" t="s">
        <v>4</v>
      </c>
      <c r="G5" s="5"/>
    </row>
    <row r="6" spans="1:7" s="3" customFormat="1" ht="17.25" customHeight="1">
      <c r="A6" s="41"/>
      <c r="B6" s="42"/>
      <c r="C6" s="6" t="s">
        <v>5</v>
      </c>
      <c r="D6" s="6" t="s">
        <v>6</v>
      </c>
      <c r="E6" s="6" t="s">
        <v>7</v>
      </c>
      <c r="F6" s="7" t="s">
        <v>8</v>
      </c>
      <c r="G6" s="5"/>
    </row>
    <row r="7" spans="1:7" s="12" customFormat="1" ht="18.75" customHeight="1">
      <c r="A7" s="44" t="s">
        <v>9</v>
      </c>
      <c r="B7" s="45"/>
      <c r="C7" s="8">
        <f>SUM(C9:C27)/2</f>
        <v>43615730000</v>
      </c>
      <c r="D7" s="8">
        <f>SUM(D9:D27)/2</f>
        <v>42849123449</v>
      </c>
      <c r="E7" s="9">
        <f>SUM(E9:E27)/2</f>
        <v>-766606551</v>
      </c>
      <c r="F7" s="10">
        <f>SUM(F9:F27)/2</f>
        <v>43990833000</v>
      </c>
      <c r="G7" s="11"/>
    </row>
    <row r="8" spans="1:7" s="12" customFormat="1" ht="18.75" customHeight="1">
      <c r="A8" s="13"/>
      <c r="B8" s="14"/>
      <c r="C8" s="8"/>
      <c r="D8" s="8"/>
      <c r="E8" s="9"/>
      <c r="F8" s="10"/>
      <c r="G8" s="11"/>
    </row>
    <row r="9" spans="1:7" s="12" customFormat="1" ht="18.75" customHeight="1">
      <c r="A9" s="37" t="s">
        <v>10</v>
      </c>
      <c r="B9" s="38"/>
      <c r="C9" s="8">
        <f>SUM(C10)</f>
        <v>30751244000</v>
      </c>
      <c r="D9" s="8">
        <f>SUM(D10)</f>
        <v>30030218000</v>
      </c>
      <c r="E9" s="9">
        <f>SUM(E10)</f>
        <v>-721026000</v>
      </c>
      <c r="F9" s="10">
        <f>SUM(F10)</f>
        <v>30811634000</v>
      </c>
      <c r="G9" s="11"/>
    </row>
    <row r="10" spans="2:7" s="3" customFormat="1" ht="18.75" customHeight="1">
      <c r="B10" s="15" t="s">
        <v>10</v>
      </c>
      <c r="C10" s="16">
        <v>30751244000</v>
      </c>
      <c r="D10" s="16">
        <v>30030218000</v>
      </c>
      <c r="E10" s="17">
        <f>D10-C10</f>
        <v>-721026000</v>
      </c>
      <c r="F10" s="18">
        <v>30811634000</v>
      </c>
      <c r="G10" s="5"/>
    </row>
    <row r="11" spans="2:7" s="3" customFormat="1" ht="18.75" customHeight="1">
      <c r="B11" s="15"/>
      <c r="C11" s="16"/>
      <c r="D11" s="16"/>
      <c r="E11" s="19"/>
      <c r="F11" s="18"/>
      <c r="G11" s="5"/>
    </row>
    <row r="12" spans="1:7" s="12" customFormat="1" ht="18.75" customHeight="1">
      <c r="A12" s="37" t="s">
        <v>11</v>
      </c>
      <c r="B12" s="38"/>
      <c r="C12" s="8">
        <f>SUM(C13)</f>
        <v>8338243000</v>
      </c>
      <c r="D12" s="8">
        <f>SUM(D13)</f>
        <v>8551433661</v>
      </c>
      <c r="E12" s="9">
        <f>SUM(E13)</f>
        <v>213190661</v>
      </c>
      <c r="F12" s="10">
        <f>SUM(F13)</f>
        <v>8605705000</v>
      </c>
      <c r="G12" s="11"/>
    </row>
    <row r="13" spans="2:7" s="3" customFormat="1" ht="18.75" customHeight="1">
      <c r="B13" s="15" t="s">
        <v>12</v>
      </c>
      <c r="C13" s="16">
        <v>8338243000</v>
      </c>
      <c r="D13" s="16">
        <v>8551433661</v>
      </c>
      <c r="E13" s="17">
        <f>D13-C13</f>
        <v>213190661</v>
      </c>
      <c r="F13" s="18">
        <v>8605705000</v>
      </c>
      <c r="G13" s="5"/>
    </row>
    <row r="14" spans="2:7" s="3" customFormat="1" ht="18.75" customHeight="1">
      <c r="B14" s="15"/>
      <c r="C14" s="16"/>
      <c r="D14" s="16"/>
      <c r="E14" s="20"/>
      <c r="F14" s="18"/>
      <c r="G14" s="5"/>
    </row>
    <row r="15" spans="1:7" s="12" customFormat="1" ht="18.75" customHeight="1">
      <c r="A15" s="37" t="s">
        <v>13</v>
      </c>
      <c r="B15" s="38"/>
      <c r="C15" s="8">
        <f>SUM(C16)</f>
        <v>2084550000</v>
      </c>
      <c r="D15" s="8">
        <f>SUM(D16)</f>
        <v>2131542000</v>
      </c>
      <c r="E15" s="9">
        <f>SUM(E16)</f>
        <v>46992000</v>
      </c>
      <c r="F15" s="10">
        <f>SUM(F16)</f>
        <v>2151417000</v>
      </c>
      <c r="G15" s="11"/>
    </row>
    <row r="16" spans="2:7" s="3" customFormat="1" ht="18.75" customHeight="1">
      <c r="B16" s="15" t="s">
        <v>14</v>
      </c>
      <c r="C16" s="16">
        <v>2084550000</v>
      </c>
      <c r="D16" s="16">
        <v>2131542000</v>
      </c>
      <c r="E16" s="17">
        <f>D16-C16</f>
        <v>46992000</v>
      </c>
      <c r="F16" s="18">
        <v>2151417000</v>
      </c>
      <c r="G16" s="5"/>
    </row>
    <row r="17" spans="2:7" s="3" customFormat="1" ht="18.75" customHeight="1">
      <c r="B17" s="15"/>
      <c r="C17" s="16"/>
      <c r="D17" s="16"/>
      <c r="E17" s="20"/>
      <c r="F17" s="18"/>
      <c r="G17" s="5"/>
    </row>
    <row r="18" spans="1:7" s="12" customFormat="1" ht="18.75" customHeight="1">
      <c r="A18" s="37" t="s">
        <v>15</v>
      </c>
      <c r="B18" s="38"/>
      <c r="C18" s="8">
        <f>SUM(C19)</f>
        <v>2356336000</v>
      </c>
      <c r="D18" s="8">
        <f>SUM(D19)</f>
        <v>2023888541</v>
      </c>
      <c r="E18" s="9">
        <f>SUM(E19)</f>
        <v>-332447459</v>
      </c>
      <c r="F18" s="10">
        <f>SUM(F19)</f>
        <v>2422070000</v>
      </c>
      <c r="G18" s="11"/>
    </row>
    <row r="19" spans="2:7" s="3" customFormat="1" ht="18.75" customHeight="1">
      <c r="B19" s="15" t="s">
        <v>16</v>
      </c>
      <c r="C19" s="16">
        <v>2356336000</v>
      </c>
      <c r="D19" s="16">
        <v>2023888541</v>
      </c>
      <c r="E19" s="17">
        <f>D19-C19</f>
        <v>-332447459</v>
      </c>
      <c r="F19" s="18">
        <v>2422070000</v>
      </c>
      <c r="G19" s="5"/>
    </row>
    <row r="20" spans="2:7" s="3" customFormat="1" ht="18.75" customHeight="1">
      <c r="B20" s="15"/>
      <c r="C20" s="16"/>
      <c r="D20" s="16"/>
      <c r="E20" s="20"/>
      <c r="F20" s="18"/>
      <c r="G20" s="5"/>
    </row>
    <row r="21" spans="1:7" s="12" customFormat="1" ht="18.75" customHeight="1">
      <c r="A21" s="37" t="s">
        <v>17</v>
      </c>
      <c r="B21" s="38"/>
      <c r="C21" s="8">
        <f>SUM(C22)</f>
        <v>85351000</v>
      </c>
      <c r="D21" s="8">
        <f>SUM(D22)</f>
        <v>85350922</v>
      </c>
      <c r="E21" s="9">
        <f>SUM(E22)</f>
        <v>-78</v>
      </c>
      <c r="F21" s="10">
        <f>SUM(F22)</f>
        <v>1000</v>
      </c>
      <c r="G21" s="11"/>
    </row>
    <row r="22" spans="2:7" s="3" customFormat="1" ht="18.75" customHeight="1">
      <c r="B22" s="15" t="s">
        <v>17</v>
      </c>
      <c r="C22" s="16">
        <v>85351000</v>
      </c>
      <c r="D22" s="16">
        <v>85350922</v>
      </c>
      <c r="E22" s="17">
        <f>D22-C22</f>
        <v>-78</v>
      </c>
      <c r="F22" s="18">
        <v>1000</v>
      </c>
      <c r="G22" s="5"/>
    </row>
    <row r="23" spans="2:7" s="3" customFormat="1" ht="18.75" customHeight="1">
      <c r="B23" s="15"/>
      <c r="C23" s="16"/>
      <c r="D23" s="16"/>
      <c r="E23" s="17"/>
      <c r="F23" s="18"/>
      <c r="G23" s="5"/>
    </row>
    <row r="24" spans="1:7" s="12" customFormat="1" ht="18.75" customHeight="1">
      <c r="A24" s="37" t="s">
        <v>18</v>
      </c>
      <c r="B24" s="38"/>
      <c r="C24" s="8">
        <f>SUM(C25:C27)</f>
        <v>6000</v>
      </c>
      <c r="D24" s="8">
        <f>SUM(D25:D27)</f>
        <v>26690325</v>
      </c>
      <c r="E24" s="9">
        <f>SUM(E25:E27)</f>
        <v>26684325</v>
      </c>
      <c r="F24" s="10">
        <f>SUM(F25:F27)</f>
        <v>6000</v>
      </c>
      <c r="G24" s="11"/>
    </row>
    <row r="25" spans="2:7" s="3" customFormat="1" ht="18.75" customHeight="1">
      <c r="B25" s="15" t="s">
        <v>19</v>
      </c>
      <c r="C25" s="16">
        <v>2000</v>
      </c>
      <c r="D25" s="16">
        <v>487784</v>
      </c>
      <c r="E25" s="21">
        <f>D25-C25</f>
        <v>485784</v>
      </c>
      <c r="F25" s="18">
        <v>2000</v>
      </c>
      <c r="G25" s="5"/>
    </row>
    <row r="26" spans="2:7" s="3" customFormat="1" ht="18.75" customHeight="1">
      <c r="B26" s="15" t="s">
        <v>20</v>
      </c>
      <c r="C26" s="16">
        <v>1000</v>
      </c>
      <c r="D26" s="16">
        <v>132907</v>
      </c>
      <c r="E26" s="22">
        <f>D26-C26</f>
        <v>131907</v>
      </c>
      <c r="F26" s="18">
        <v>1000</v>
      </c>
      <c r="G26" s="5"/>
    </row>
    <row r="27" spans="1:7" s="3" customFormat="1" ht="18.75" customHeight="1">
      <c r="A27" s="23"/>
      <c r="B27" s="24" t="s">
        <v>21</v>
      </c>
      <c r="C27" s="25">
        <v>3000</v>
      </c>
      <c r="D27" s="25">
        <v>26069634</v>
      </c>
      <c r="E27" s="26">
        <f>D27-C27</f>
        <v>26066634</v>
      </c>
      <c r="F27" s="25">
        <v>3000</v>
      </c>
      <c r="G27" s="5"/>
    </row>
    <row r="28" spans="1:7" s="29" customFormat="1" ht="17.25" customHeight="1">
      <c r="A28" s="27" t="s">
        <v>22</v>
      </c>
      <c r="B28" s="28"/>
      <c r="F28" s="30"/>
      <c r="G28" s="30"/>
    </row>
    <row r="29" spans="6:7" ht="17.25" customHeight="1">
      <c r="F29" s="32"/>
      <c r="G29" s="32"/>
    </row>
  </sheetData>
  <mergeCells count="9">
    <mergeCell ref="A24:B24"/>
    <mergeCell ref="A12:B12"/>
    <mergeCell ref="A5:B6"/>
    <mergeCell ref="C5:E5"/>
    <mergeCell ref="A7:B7"/>
    <mergeCell ref="A9:B9"/>
    <mergeCell ref="A15:B15"/>
    <mergeCell ref="A18:B18"/>
    <mergeCell ref="A21:B2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2004-03-17T10:12:32Z</cp:lastPrinted>
  <dcterms:created xsi:type="dcterms:W3CDTF">1997-01-08T22:48:59Z</dcterms:created>
  <dcterms:modified xsi:type="dcterms:W3CDTF">2004-05-14T04:22:42Z</dcterms:modified>
  <cp:category/>
  <cp:version/>
  <cp:contentType/>
  <cp:contentStatus/>
</cp:coreProperties>
</file>