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７－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<sst xmlns="http://schemas.openxmlformats.org/spreadsheetml/2006/main" count="44" uniqueCount="37">
  <si>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</si>
  <si>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</si>
  <si>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</si>
  <si>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</si>
  <si>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</si>
  <si>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</si>
  <si>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</si>
  <si>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</si>
  <si>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</si>
  <si>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</si>
  <si>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</si>
  <si>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</si>
  <si>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</si>
  <si>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</si>
  <si>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</si>
  <si>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</si>
  <si>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</si>
  <si>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</si>
  <si>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</si>
  <si>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</si>
  <si>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</si>
  <si>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</si>
  <si>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</si>
  <si>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7-3　東　京　都　地　域　別　商　店　数</t>
  </si>
  <si>
    <t>地域</t>
  </si>
  <si>
    <t>総数</t>
  </si>
  <si>
    <t>卸売業</t>
  </si>
  <si>
    <t>小売業</t>
  </si>
  <si>
    <t>平成11年</t>
  </si>
  <si>
    <t>平成9年</t>
  </si>
  <si>
    <t>増減率</t>
  </si>
  <si>
    <t>区部</t>
  </si>
  <si>
    <t>境界未定地域</t>
  </si>
  <si>
    <t>市部</t>
  </si>
  <si>
    <t>郡部</t>
  </si>
  <si>
    <t>島部</t>
  </si>
  <si>
    <t>資料：東京都総務局統計部商工統計課「商業統計調査報告」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</si>
</sst>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6" fillId="0" borderId="0" xfId="0" applyFont="1" applyAlignment="1">
      <alignment/>
    </xf>
    <xf numFmtId="176" fontId="7" fillId="0" borderId="0" xfId="0" applyNumberFormat="1" applyFont="1" applyAlignment="1">
      <alignment horizontal="right" vertical="center"/>
    </xf>
    <xf numFmtId="182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4" xfId="20" applyFont="1" applyFill="1" applyBorder="1" applyAlignment="1">
      <alignment horizontal="distributed" vertical="center"/>
      <protection/>
    </xf>
    <xf numFmtId="176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vertical="center"/>
    </xf>
    <xf numFmtId="182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4" xfId="20" applyFont="1" applyFill="1" applyBorder="1" applyAlignment="1">
      <alignment horizontal="distributed" vertical="center"/>
      <protection/>
    </xf>
    <xf numFmtId="176" fontId="7" fillId="0" borderId="5" xfId="0" applyNumberFormat="1" applyFont="1" applyBorder="1" applyAlignment="1">
      <alignment horizontal="right" vertical="top"/>
    </xf>
    <xf numFmtId="182" fontId="7" fillId="0" borderId="5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 quotePrefix="1">
      <alignment vertical="center"/>
    </xf>
    <xf numFmtId="0" fontId="7" fillId="0" borderId="5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10" fillId="0" borderId="0" xfId="20" applyFont="1" applyFill="1" applyBorder="1" applyAlignment="1">
      <alignment horizontal="distributed" vertical="center"/>
      <protection/>
    </xf>
    <xf numFmtId="0" fontId="10" fillId="0" borderId="4" xfId="20" applyFont="1" applyFill="1" applyBorder="1" applyAlignment="1">
      <alignment horizontal="distributed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－４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M4" sqref="M4"/>
    </sheetView>
  </sheetViews>
  <sheetFormatPr defaultColWidth="9.00390625" defaultRowHeight="13.5"/>
  <cols>
    <col min="1" max="1" width="2.875" style="2" customWidth="1"/>
    <col min="2" max="2" width="12.25390625" style="2" bestFit="1" customWidth="1"/>
    <col min="3" max="5" width="8.50390625" style="1" customWidth="1"/>
    <col min="6" max="8" width="8.375" style="1" customWidth="1"/>
    <col min="9" max="10" width="8.50390625" style="1" customWidth="1"/>
    <col min="11" max="11" width="8.25390625" style="1" customWidth="1"/>
    <col min="12" max="16384" width="9.00390625" style="1" customWidth="1"/>
  </cols>
  <sheetData>
    <row r="1" spans="1:11" ht="17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ht="13.5" customHeight="1" thickBot="1"/>
    <row r="3" spans="1:12" s="4" customFormat="1" ht="15" customHeight="1" thickTop="1">
      <c r="A3" s="40" t="s">
        <v>24</v>
      </c>
      <c r="B3" s="41"/>
      <c r="C3" s="31" t="s">
        <v>25</v>
      </c>
      <c r="D3" s="31"/>
      <c r="E3" s="31"/>
      <c r="F3" s="31" t="s">
        <v>26</v>
      </c>
      <c r="G3" s="31"/>
      <c r="H3" s="31"/>
      <c r="I3" s="32" t="s">
        <v>27</v>
      </c>
      <c r="J3" s="33"/>
      <c r="K3" s="33"/>
      <c r="L3" s="3"/>
    </row>
    <row r="4" spans="1:12" s="4" customFormat="1" ht="15" customHeight="1">
      <c r="A4" s="42"/>
      <c r="B4" s="43"/>
      <c r="C4" s="5" t="s">
        <v>28</v>
      </c>
      <c r="D4" s="5" t="s">
        <v>29</v>
      </c>
      <c r="E4" s="6" t="s">
        <v>30</v>
      </c>
      <c r="F4" s="5" t="s">
        <v>28</v>
      </c>
      <c r="G4" s="5" t="s">
        <v>29</v>
      </c>
      <c r="H4" s="6" t="s">
        <v>30</v>
      </c>
      <c r="I4" s="5" t="s">
        <v>28</v>
      </c>
      <c r="J4" s="5" t="s">
        <v>29</v>
      </c>
      <c r="K4" s="7" t="s">
        <v>30</v>
      </c>
      <c r="L4" s="3"/>
    </row>
    <row r="5" spans="1:11" s="11" customFormat="1" ht="16.5" customHeight="1">
      <c r="A5" s="34" t="s">
        <v>25</v>
      </c>
      <c r="B5" s="35"/>
      <c r="C5" s="8">
        <f>C6+SUM(C31:C33)</f>
        <v>193280</v>
      </c>
      <c r="D5" s="8">
        <v>183220</v>
      </c>
      <c r="E5" s="9">
        <f aca="true" t="shared" si="0" ref="E5:E33">(C5-D5)/D5*100</f>
        <v>5.490666957755703</v>
      </c>
      <c r="F5" s="8">
        <f>F6+SUM(F31:F33)</f>
        <v>64770</v>
      </c>
      <c r="G5" s="8">
        <v>55201</v>
      </c>
      <c r="H5" s="10">
        <f aca="true" t="shared" si="1" ref="H5:H33">(F5-G5)/G5*100</f>
        <v>17.334830890744733</v>
      </c>
      <c r="I5" s="8">
        <f>I6+SUM(I31:I33)</f>
        <v>128510</v>
      </c>
      <c r="J5" s="8">
        <v>128019</v>
      </c>
      <c r="K5" s="9">
        <f aca="true" t="shared" si="2" ref="K5:K33">(I5-J5)/J5*100</f>
        <v>0.3835368187534663</v>
      </c>
    </row>
    <row r="6" spans="1:11" s="4" customFormat="1" ht="14.25" customHeight="1">
      <c r="A6" s="36" t="s">
        <v>31</v>
      </c>
      <c r="B6" s="37"/>
      <c r="C6" s="12">
        <f>SUM(C7:C30)</f>
        <v>156218</v>
      </c>
      <c r="D6" s="12">
        <v>147179</v>
      </c>
      <c r="E6" s="13">
        <f t="shared" si="0"/>
        <v>6.14150116524776</v>
      </c>
      <c r="F6" s="12">
        <f>SUM(F7:F30)</f>
        <v>57988</v>
      </c>
      <c r="G6" s="12">
        <v>49257</v>
      </c>
      <c r="H6" s="14">
        <f t="shared" si="1"/>
        <v>17.725399435613213</v>
      </c>
      <c r="I6" s="12">
        <f>SUM(I7:I30)</f>
        <v>98230</v>
      </c>
      <c r="J6" s="12">
        <v>97922</v>
      </c>
      <c r="K6" s="13">
        <f t="shared" si="2"/>
        <v>0.31453605931251405</v>
      </c>
    </row>
    <row r="7" spans="1:11" s="4" customFormat="1" ht="12.75">
      <c r="A7" s="15"/>
      <c r="B7" s="16" t="s">
        <v>0</v>
      </c>
      <c r="C7" s="17">
        <f aca="true" t="shared" si="3" ref="C7:C33">F7+I7</f>
        <v>8720</v>
      </c>
      <c r="D7" s="17">
        <v>7007</v>
      </c>
      <c r="E7" s="18">
        <f t="shared" si="0"/>
        <v>24.44698158983873</v>
      </c>
      <c r="F7" s="17">
        <v>5282</v>
      </c>
      <c r="G7" s="17">
        <v>3729</v>
      </c>
      <c r="H7" s="18">
        <f t="shared" si="1"/>
        <v>41.64655403593457</v>
      </c>
      <c r="I7" s="17">
        <v>3438</v>
      </c>
      <c r="J7" s="17">
        <v>3278</v>
      </c>
      <c r="K7" s="19">
        <f t="shared" si="2"/>
        <v>4.881025015253203</v>
      </c>
    </row>
    <row r="8" spans="1:11" s="4" customFormat="1" ht="12.75">
      <c r="A8" s="15"/>
      <c r="B8" s="16" t="s">
        <v>1</v>
      </c>
      <c r="C8" s="17">
        <f t="shared" si="3"/>
        <v>12136</v>
      </c>
      <c r="D8" s="17">
        <v>11858</v>
      </c>
      <c r="E8" s="19">
        <f t="shared" si="0"/>
        <v>2.3444088379153314</v>
      </c>
      <c r="F8" s="17">
        <v>9053</v>
      </c>
      <c r="G8" s="17">
        <v>8755</v>
      </c>
      <c r="H8" s="19">
        <f t="shared" si="1"/>
        <v>3.403769274700171</v>
      </c>
      <c r="I8" s="17">
        <v>3083</v>
      </c>
      <c r="J8" s="17">
        <v>3103</v>
      </c>
      <c r="K8" s="19">
        <f t="shared" si="2"/>
        <v>-0.6445375443119562</v>
      </c>
    </row>
    <row r="9" spans="1:11" s="4" customFormat="1" ht="12.75">
      <c r="A9" s="15"/>
      <c r="B9" s="16" t="s">
        <v>2</v>
      </c>
      <c r="C9" s="17">
        <f t="shared" si="3"/>
        <v>8538</v>
      </c>
      <c r="D9" s="17">
        <v>6492</v>
      </c>
      <c r="E9" s="19">
        <f t="shared" si="0"/>
        <v>31.515711645101664</v>
      </c>
      <c r="F9" s="17">
        <v>4580</v>
      </c>
      <c r="G9" s="17">
        <v>2818</v>
      </c>
      <c r="H9" s="18">
        <f t="shared" si="1"/>
        <v>62.52661462029808</v>
      </c>
      <c r="I9" s="17">
        <v>3958</v>
      </c>
      <c r="J9" s="17">
        <v>3674</v>
      </c>
      <c r="K9" s="19">
        <f t="shared" si="2"/>
        <v>7.729994556341861</v>
      </c>
    </row>
    <row r="10" spans="1:11" s="4" customFormat="1" ht="12.75">
      <c r="A10" s="15"/>
      <c r="B10" s="16" t="s">
        <v>3</v>
      </c>
      <c r="C10" s="17">
        <f t="shared" si="3"/>
        <v>7394</v>
      </c>
      <c r="D10" s="17">
        <v>7437</v>
      </c>
      <c r="E10" s="19">
        <f t="shared" si="0"/>
        <v>-0.5781901304289364</v>
      </c>
      <c r="F10" s="17">
        <v>2497</v>
      </c>
      <c r="G10" s="17">
        <v>2325</v>
      </c>
      <c r="H10" s="18">
        <f t="shared" si="1"/>
        <v>7.397849462365591</v>
      </c>
      <c r="I10" s="17">
        <v>4897</v>
      </c>
      <c r="J10" s="17">
        <v>5112</v>
      </c>
      <c r="K10" s="19">
        <f t="shared" si="2"/>
        <v>-4.205790297339593</v>
      </c>
    </row>
    <row r="11" spans="1:11" s="4" customFormat="1" ht="12.75">
      <c r="A11" s="15"/>
      <c r="B11" s="16" t="s">
        <v>4</v>
      </c>
      <c r="C11" s="17">
        <f t="shared" si="3"/>
        <v>4447</v>
      </c>
      <c r="D11" s="17">
        <v>4272</v>
      </c>
      <c r="E11" s="19">
        <f t="shared" si="0"/>
        <v>4.096441947565543</v>
      </c>
      <c r="F11" s="17">
        <v>1939</v>
      </c>
      <c r="G11" s="17">
        <v>1843</v>
      </c>
      <c r="H11" s="19">
        <f t="shared" si="1"/>
        <v>5.208898534997287</v>
      </c>
      <c r="I11" s="17">
        <v>2508</v>
      </c>
      <c r="J11" s="17">
        <v>2429</v>
      </c>
      <c r="K11" s="19">
        <f t="shared" si="2"/>
        <v>3.2523672293124744</v>
      </c>
    </row>
    <row r="12" spans="1:11" s="4" customFormat="1" ht="12.75">
      <c r="A12" s="15"/>
      <c r="B12" s="16" t="s">
        <v>5</v>
      </c>
      <c r="C12" s="17">
        <f t="shared" si="3"/>
        <v>11226</v>
      </c>
      <c r="D12" s="17">
        <v>10387</v>
      </c>
      <c r="E12" s="19">
        <f t="shared" si="0"/>
        <v>8.077404447867528</v>
      </c>
      <c r="F12" s="17">
        <v>6520</v>
      </c>
      <c r="G12" s="17">
        <v>5789</v>
      </c>
      <c r="H12" s="18">
        <f t="shared" si="1"/>
        <v>12.627396787009845</v>
      </c>
      <c r="I12" s="17">
        <v>4706</v>
      </c>
      <c r="J12" s="17">
        <v>4598</v>
      </c>
      <c r="K12" s="19">
        <f t="shared" si="2"/>
        <v>2.34884732492388</v>
      </c>
    </row>
    <row r="13" spans="1:11" s="4" customFormat="1" ht="12.75">
      <c r="A13" s="15"/>
      <c r="B13" s="16" t="s">
        <v>6</v>
      </c>
      <c r="C13" s="17">
        <f t="shared" si="3"/>
        <v>5677</v>
      </c>
      <c r="D13" s="17">
        <v>5235</v>
      </c>
      <c r="E13" s="19">
        <f t="shared" si="0"/>
        <v>8.443170964660936</v>
      </c>
      <c r="F13" s="17">
        <v>2522</v>
      </c>
      <c r="G13" s="17">
        <v>2190</v>
      </c>
      <c r="H13" s="18">
        <f t="shared" si="1"/>
        <v>15.159817351598173</v>
      </c>
      <c r="I13" s="17">
        <v>3155</v>
      </c>
      <c r="J13" s="17">
        <v>3045</v>
      </c>
      <c r="K13" s="19">
        <f t="shared" si="2"/>
        <v>3.6124794745484397</v>
      </c>
    </row>
    <row r="14" spans="1:11" s="4" customFormat="1" ht="12.75">
      <c r="A14" s="15"/>
      <c r="B14" s="16" t="s">
        <v>7</v>
      </c>
      <c r="C14" s="17">
        <f t="shared" si="3"/>
        <v>5373</v>
      </c>
      <c r="D14" s="17">
        <v>5203</v>
      </c>
      <c r="E14" s="19">
        <f t="shared" si="0"/>
        <v>3.2673457620603497</v>
      </c>
      <c r="F14" s="17">
        <v>2097</v>
      </c>
      <c r="G14" s="17">
        <v>1869</v>
      </c>
      <c r="H14" s="18">
        <f t="shared" si="1"/>
        <v>12.199036918138042</v>
      </c>
      <c r="I14" s="17">
        <v>3276</v>
      </c>
      <c r="J14" s="17">
        <v>3334</v>
      </c>
      <c r="K14" s="19">
        <f t="shared" si="2"/>
        <v>-1.7396520695860829</v>
      </c>
    </row>
    <row r="15" spans="1:11" s="4" customFormat="1" ht="12.75">
      <c r="A15" s="15"/>
      <c r="B15" s="16" t="s">
        <v>8</v>
      </c>
      <c r="C15" s="17">
        <f t="shared" si="3"/>
        <v>5713</v>
      </c>
      <c r="D15" s="17">
        <v>5368</v>
      </c>
      <c r="E15" s="19">
        <f t="shared" si="0"/>
        <v>6.426974664679583</v>
      </c>
      <c r="F15" s="17">
        <v>1895</v>
      </c>
      <c r="G15" s="17">
        <v>1518</v>
      </c>
      <c r="H15" s="18">
        <f t="shared" si="1"/>
        <v>24.835309617918313</v>
      </c>
      <c r="I15" s="17">
        <v>3818</v>
      </c>
      <c r="J15" s="17">
        <v>3850</v>
      </c>
      <c r="K15" s="19">
        <f t="shared" si="2"/>
        <v>-0.8311688311688312</v>
      </c>
    </row>
    <row r="16" spans="1:11" s="4" customFormat="1" ht="12.75">
      <c r="A16" s="15"/>
      <c r="B16" s="16" t="s">
        <v>9</v>
      </c>
      <c r="C16" s="17">
        <f t="shared" si="3"/>
        <v>3667</v>
      </c>
      <c r="D16" s="17">
        <v>3567</v>
      </c>
      <c r="E16" s="19">
        <f t="shared" si="0"/>
        <v>2.803476310625175</v>
      </c>
      <c r="F16" s="17">
        <v>855</v>
      </c>
      <c r="G16" s="17">
        <v>678</v>
      </c>
      <c r="H16" s="18">
        <f t="shared" si="1"/>
        <v>26.10619469026549</v>
      </c>
      <c r="I16" s="17">
        <v>2812</v>
      </c>
      <c r="J16" s="17">
        <v>2889</v>
      </c>
      <c r="K16" s="19">
        <f t="shared" si="2"/>
        <v>-2.665282104534441</v>
      </c>
    </row>
    <row r="17" spans="1:11" s="4" customFormat="1" ht="12.75">
      <c r="A17" s="15"/>
      <c r="B17" s="16" t="s">
        <v>10</v>
      </c>
      <c r="C17" s="17">
        <f t="shared" si="3"/>
        <v>9532</v>
      </c>
      <c r="D17" s="17">
        <v>8922</v>
      </c>
      <c r="E17" s="19">
        <f t="shared" si="0"/>
        <v>6.837032055592916</v>
      </c>
      <c r="F17" s="17">
        <v>2707</v>
      </c>
      <c r="G17" s="17">
        <v>2261</v>
      </c>
      <c r="H17" s="18">
        <f t="shared" si="1"/>
        <v>19.725785050862452</v>
      </c>
      <c r="I17" s="17">
        <v>6825</v>
      </c>
      <c r="J17" s="17">
        <v>6661</v>
      </c>
      <c r="K17" s="19">
        <f t="shared" si="2"/>
        <v>2.462092778862033</v>
      </c>
    </row>
    <row r="18" spans="1:11" s="4" customFormat="1" ht="12.75">
      <c r="A18" s="15"/>
      <c r="B18" s="16" t="s">
        <v>11</v>
      </c>
      <c r="C18" s="17">
        <f t="shared" si="3"/>
        <v>8922</v>
      </c>
      <c r="D18" s="17">
        <v>9051</v>
      </c>
      <c r="E18" s="19">
        <f t="shared" si="0"/>
        <v>-1.4252568776930727</v>
      </c>
      <c r="F18" s="17">
        <v>1557</v>
      </c>
      <c r="G18" s="17">
        <v>1424</v>
      </c>
      <c r="H18" s="18">
        <f t="shared" si="1"/>
        <v>9.339887640449438</v>
      </c>
      <c r="I18" s="17">
        <v>7365</v>
      </c>
      <c r="J18" s="17">
        <v>7627</v>
      </c>
      <c r="K18" s="19">
        <f t="shared" si="2"/>
        <v>-3.4351645470040646</v>
      </c>
    </row>
    <row r="19" spans="1:11" s="4" customFormat="1" ht="12.75">
      <c r="A19" s="15"/>
      <c r="B19" s="16" t="s">
        <v>12</v>
      </c>
      <c r="C19" s="17">
        <f t="shared" si="3"/>
        <v>7779</v>
      </c>
      <c r="D19" s="17">
        <v>6349</v>
      </c>
      <c r="E19" s="18">
        <f t="shared" si="0"/>
        <v>22.523232005040164</v>
      </c>
      <c r="F19" s="17">
        <v>2937</v>
      </c>
      <c r="G19" s="17">
        <v>2051</v>
      </c>
      <c r="H19" s="18">
        <f t="shared" si="1"/>
        <v>43.198439785470505</v>
      </c>
      <c r="I19" s="17">
        <v>4842</v>
      </c>
      <c r="J19" s="17">
        <v>4298</v>
      </c>
      <c r="K19" s="19">
        <f t="shared" si="2"/>
        <v>12.657049790600281</v>
      </c>
    </row>
    <row r="20" spans="1:11" s="4" customFormat="1" ht="12.75">
      <c r="A20" s="15"/>
      <c r="B20" s="16" t="s">
        <v>13</v>
      </c>
      <c r="C20" s="17">
        <f t="shared" si="3"/>
        <v>4087</v>
      </c>
      <c r="D20" s="17">
        <v>3794</v>
      </c>
      <c r="E20" s="19">
        <f t="shared" si="0"/>
        <v>7.722720084343701</v>
      </c>
      <c r="F20" s="17">
        <v>841</v>
      </c>
      <c r="G20" s="17">
        <v>615</v>
      </c>
      <c r="H20" s="18">
        <f t="shared" si="1"/>
        <v>36.7479674796748</v>
      </c>
      <c r="I20" s="17">
        <v>3246</v>
      </c>
      <c r="J20" s="17">
        <v>3179</v>
      </c>
      <c r="K20" s="19">
        <f t="shared" si="2"/>
        <v>2.1075810003145645</v>
      </c>
    </row>
    <row r="21" spans="1:11" s="4" customFormat="1" ht="12.75">
      <c r="A21" s="20"/>
      <c r="B21" s="21" t="s">
        <v>14</v>
      </c>
      <c r="C21" s="12">
        <f t="shared" si="3"/>
        <v>6343</v>
      </c>
      <c r="D21" s="12">
        <v>6086</v>
      </c>
      <c r="E21" s="13">
        <f t="shared" si="0"/>
        <v>4.2228064410121595</v>
      </c>
      <c r="F21" s="12">
        <v>1151</v>
      </c>
      <c r="G21" s="12">
        <v>965</v>
      </c>
      <c r="H21" s="14">
        <f t="shared" si="1"/>
        <v>19.27461139896373</v>
      </c>
      <c r="I21" s="12">
        <v>5192</v>
      </c>
      <c r="J21" s="12">
        <v>5121</v>
      </c>
      <c r="K21" s="13">
        <f t="shared" si="2"/>
        <v>1.386447959382933</v>
      </c>
    </row>
    <row r="22" spans="1:11" s="4" customFormat="1" ht="12.75">
      <c r="A22" s="15"/>
      <c r="B22" s="16" t="s">
        <v>15</v>
      </c>
      <c r="C22" s="17">
        <f t="shared" si="3"/>
        <v>5384</v>
      </c>
      <c r="D22" s="17">
        <v>5172</v>
      </c>
      <c r="E22" s="18">
        <f t="shared" si="0"/>
        <v>4.098994586233565</v>
      </c>
      <c r="F22" s="17">
        <v>1433</v>
      </c>
      <c r="G22" s="17">
        <v>1144</v>
      </c>
      <c r="H22" s="18">
        <f t="shared" si="1"/>
        <v>25.26223776223776</v>
      </c>
      <c r="I22" s="17">
        <v>3951</v>
      </c>
      <c r="J22" s="17">
        <v>4028</v>
      </c>
      <c r="K22" s="19">
        <f t="shared" si="2"/>
        <v>-1.9116186693147963</v>
      </c>
    </row>
    <row r="23" spans="1:11" s="4" customFormat="1" ht="12.75">
      <c r="A23" s="15"/>
      <c r="B23" s="16" t="s">
        <v>16</v>
      </c>
      <c r="C23" s="17">
        <f t="shared" si="3"/>
        <v>4666</v>
      </c>
      <c r="D23" s="17">
        <v>4893</v>
      </c>
      <c r="E23" s="19">
        <f t="shared" si="0"/>
        <v>-4.639280604945841</v>
      </c>
      <c r="F23" s="17">
        <v>1078</v>
      </c>
      <c r="G23" s="17">
        <v>1134</v>
      </c>
      <c r="H23" s="19">
        <f t="shared" si="1"/>
        <v>-4.938271604938271</v>
      </c>
      <c r="I23" s="17">
        <v>3588</v>
      </c>
      <c r="J23" s="17">
        <v>3759</v>
      </c>
      <c r="K23" s="19">
        <f t="shared" si="2"/>
        <v>-4.549082202713488</v>
      </c>
    </row>
    <row r="24" spans="1:11" s="4" customFormat="1" ht="12.75">
      <c r="A24" s="15"/>
      <c r="B24" s="16" t="s">
        <v>17</v>
      </c>
      <c r="C24" s="17">
        <f t="shared" si="3"/>
        <v>3605</v>
      </c>
      <c r="D24" s="17">
        <v>3714</v>
      </c>
      <c r="E24" s="19">
        <f t="shared" si="0"/>
        <v>-2.9348411416262787</v>
      </c>
      <c r="F24" s="17">
        <v>1126</v>
      </c>
      <c r="G24" s="17">
        <v>1179</v>
      </c>
      <c r="H24" s="19">
        <f t="shared" si="1"/>
        <v>-4.495335029686174</v>
      </c>
      <c r="I24" s="17">
        <v>2479</v>
      </c>
      <c r="J24" s="17">
        <v>2535</v>
      </c>
      <c r="K24" s="19">
        <f t="shared" si="2"/>
        <v>-2.2090729783037477</v>
      </c>
    </row>
    <row r="25" spans="1:11" s="4" customFormat="1" ht="12.75">
      <c r="A25" s="15"/>
      <c r="B25" s="16" t="s">
        <v>18</v>
      </c>
      <c r="C25" s="17">
        <f t="shared" si="3"/>
        <v>5957</v>
      </c>
      <c r="D25" s="17">
        <v>5809</v>
      </c>
      <c r="E25" s="19">
        <f t="shared" si="0"/>
        <v>2.547770700636943</v>
      </c>
      <c r="F25" s="17">
        <v>1527</v>
      </c>
      <c r="G25" s="17">
        <v>1270</v>
      </c>
      <c r="H25" s="18">
        <f t="shared" si="1"/>
        <v>20.236220472440944</v>
      </c>
      <c r="I25" s="17">
        <v>4430</v>
      </c>
      <c r="J25" s="17">
        <v>4539</v>
      </c>
      <c r="K25" s="19">
        <f t="shared" si="2"/>
        <v>-2.401410002203128</v>
      </c>
    </row>
    <row r="26" spans="1:11" s="4" customFormat="1" ht="12.75">
      <c r="A26" s="15"/>
      <c r="B26" s="16" t="s">
        <v>19</v>
      </c>
      <c r="C26" s="17">
        <f t="shared" si="3"/>
        <v>6649</v>
      </c>
      <c r="D26" s="17">
        <v>6360</v>
      </c>
      <c r="E26" s="19">
        <f t="shared" si="0"/>
        <v>4.544025157232704</v>
      </c>
      <c r="F26" s="17">
        <v>1497</v>
      </c>
      <c r="G26" s="17">
        <v>1271</v>
      </c>
      <c r="H26" s="18">
        <f t="shared" si="1"/>
        <v>17.781274586939418</v>
      </c>
      <c r="I26" s="17">
        <v>5152</v>
      </c>
      <c r="J26" s="17">
        <v>5089</v>
      </c>
      <c r="K26" s="19">
        <f t="shared" si="2"/>
        <v>1.2379642365887207</v>
      </c>
    </row>
    <row r="27" spans="1:11" s="4" customFormat="1" ht="12.75">
      <c r="A27" s="15"/>
      <c r="B27" s="16" t="s">
        <v>20</v>
      </c>
      <c r="C27" s="17">
        <f t="shared" si="3"/>
        <v>8218</v>
      </c>
      <c r="D27" s="17">
        <v>8121</v>
      </c>
      <c r="E27" s="19">
        <f t="shared" si="0"/>
        <v>1.1944341829823912</v>
      </c>
      <c r="F27" s="17">
        <v>2147</v>
      </c>
      <c r="G27" s="17">
        <v>1944</v>
      </c>
      <c r="H27" s="18">
        <f t="shared" si="1"/>
        <v>10.44238683127572</v>
      </c>
      <c r="I27" s="17">
        <v>6071</v>
      </c>
      <c r="J27" s="17">
        <v>6177</v>
      </c>
      <c r="K27" s="19">
        <f t="shared" si="2"/>
        <v>-1.7160433867573255</v>
      </c>
    </row>
    <row r="28" spans="1:11" s="4" customFormat="1" ht="12.75">
      <c r="A28" s="15"/>
      <c r="B28" s="16" t="s">
        <v>21</v>
      </c>
      <c r="C28" s="17">
        <f t="shared" si="3"/>
        <v>5782</v>
      </c>
      <c r="D28" s="17">
        <v>6012</v>
      </c>
      <c r="E28" s="19">
        <f t="shared" si="0"/>
        <v>-3.825681969394544</v>
      </c>
      <c r="F28" s="17">
        <v>1168</v>
      </c>
      <c r="G28" s="17">
        <v>1170</v>
      </c>
      <c r="H28" s="19">
        <f t="shared" si="1"/>
        <v>-0.17094017094017094</v>
      </c>
      <c r="I28" s="17">
        <v>4614</v>
      </c>
      <c r="J28" s="17">
        <v>4842</v>
      </c>
      <c r="K28" s="19">
        <f t="shared" si="2"/>
        <v>-4.708798017348203</v>
      </c>
    </row>
    <row r="29" spans="1:11" s="4" customFormat="1" ht="12.75">
      <c r="A29" s="15"/>
      <c r="B29" s="16" t="s">
        <v>22</v>
      </c>
      <c r="C29" s="17">
        <f t="shared" si="3"/>
        <v>6210</v>
      </c>
      <c r="D29" s="17">
        <v>5838</v>
      </c>
      <c r="E29" s="19">
        <f t="shared" si="0"/>
        <v>6.3720452209660845</v>
      </c>
      <c r="F29" s="17">
        <v>1557</v>
      </c>
      <c r="G29" s="17">
        <v>1293</v>
      </c>
      <c r="H29" s="18">
        <f t="shared" si="1"/>
        <v>20.417633410672853</v>
      </c>
      <c r="I29" s="17">
        <v>4653</v>
      </c>
      <c r="J29" s="17">
        <v>4545</v>
      </c>
      <c r="K29" s="19">
        <f t="shared" si="2"/>
        <v>2.376237623762376</v>
      </c>
    </row>
    <row r="30" spans="1:11" s="4" customFormat="1" ht="12.75">
      <c r="A30" s="15"/>
      <c r="B30" s="16" t="s">
        <v>32</v>
      </c>
      <c r="C30" s="17">
        <f t="shared" si="3"/>
        <v>193</v>
      </c>
      <c r="D30" s="17">
        <v>232</v>
      </c>
      <c r="E30" s="18">
        <f t="shared" si="0"/>
        <v>-16.810344827586206</v>
      </c>
      <c r="F30" s="17">
        <v>22</v>
      </c>
      <c r="G30" s="17">
        <v>22</v>
      </c>
      <c r="H30" s="18">
        <f t="shared" si="1"/>
        <v>0</v>
      </c>
      <c r="I30" s="17">
        <v>171</v>
      </c>
      <c r="J30" s="17">
        <v>210</v>
      </c>
      <c r="K30" s="18">
        <f t="shared" si="2"/>
        <v>-18.571428571428573</v>
      </c>
    </row>
    <row r="31" spans="1:11" s="4" customFormat="1" ht="12.75">
      <c r="A31" s="38" t="s">
        <v>33</v>
      </c>
      <c r="B31" s="39"/>
      <c r="C31" s="12">
        <f t="shared" si="3"/>
        <v>35717</v>
      </c>
      <c r="D31" s="12">
        <v>34699</v>
      </c>
      <c r="E31" s="13">
        <f t="shared" si="0"/>
        <v>2.9338021268624455</v>
      </c>
      <c r="F31" s="12">
        <v>6578</v>
      </c>
      <c r="G31" s="12">
        <v>5749</v>
      </c>
      <c r="H31" s="14">
        <f t="shared" si="1"/>
        <v>14.419899112889198</v>
      </c>
      <c r="I31" s="12">
        <v>29139</v>
      </c>
      <c r="J31" s="12">
        <v>28950</v>
      </c>
      <c r="K31" s="13">
        <f t="shared" si="2"/>
        <v>0.6528497409326425</v>
      </c>
    </row>
    <row r="32" spans="1:11" s="4" customFormat="1" ht="12.75">
      <c r="A32" s="36" t="s">
        <v>34</v>
      </c>
      <c r="B32" s="37"/>
      <c r="C32" s="12">
        <f t="shared" si="3"/>
        <v>671</v>
      </c>
      <c r="D32" s="12">
        <v>676</v>
      </c>
      <c r="E32" s="13">
        <f t="shared" si="0"/>
        <v>-0.7396449704142012</v>
      </c>
      <c r="F32" s="12">
        <v>142</v>
      </c>
      <c r="G32" s="12">
        <v>137</v>
      </c>
      <c r="H32" s="13">
        <f t="shared" si="1"/>
        <v>3.64963503649635</v>
      </c>
      <c r="I32" s="12">
        <v>529</v>
      </c>
      <c r="J32" s="12">
        <v>539</v>
      </c>
      <c r="K32" s="13">
        <f t="shared" si="2"/>
        <v>-1.855287569573284</v>
      </c>
    </row>
    <row r="33" spans="1:11" s="24" customFormat="1" ht="15" customHeight="1">
      <c r="A33" s="29" t="s">
        <v>35</v>
      </c>
      <c r="B33" s="30"/>
      <c r="C33" s="22">
        <f t="shared" si="3"/>
        <v>674</v>
      </c>
      <c r="D33" s="22">
        <v>666</v>
      </c>
      <c r="E33" s="23">
        <f t="shared" si="0"/>
        <v>1.2012012012012012</v>
      </c>
      <c r="F33" s="22">
        <v>62</v>
      </c>
      <c r="G33" s="22">
        <v>58</v>
      </c>
      <c r="H33" s="23">
        <f t="shared" si="1"/>
        <v>6.896551724137931</v>
      </c>
      <c r="I33" s="22">
        <v>612</v>
      </c>
      <c r="J33" s="22">
        <v>608</v>
      </c>
      <c r="K33" s="23">
        <f t="shared" si="2"/>
        <v>0.6578947368421052</v>
      </c>
    </row>
    <row r="34" spans="1:2" s="4" customFormat="1" ht="17.25" customHeight="1">
      <c r="A34" s="25" t="s">
        <v>36</v>
      </c>
      <c r="B34" s="26"/>
    </row>
    <row r="35" ht="13.5">
      <c r="A35" s="27"/>
    </row>
    <row r="36" ht="13.5">
      <c r="A36" s="27"/>
    </row>
  </sheetData>
  <mergeCells count="9">
    <mergeCell ref="A33:B33"/>
    <mergeCell ref="F3:H3"/>
    <mergeCell ref="I3:K3"/>
    <mergeCell ref="A5:B5"/>
    <mergeCell ref="A6:B6"/>
    <mergeCell ref="A31:B31"/>
    <mergeCell ref="A32:B32"/>
    <mergeCell ref="A3:B4"/>
    <mergeCell ref="C3:E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2004-03-15T06:13:31Z</cp:lastPrinted>
  <dcterms:created xsi:type="dcterms:W3CDTF">1997-01-08T22:48:59Z</dcterms:created>
  <dcterms:modified xsi:type="dcterms:W3CDTF">2004-05-14T00:57:58Z</dcterms:modified>
  <cp:category/>
  <cp:version/>
  <cp:contentType/>
  <cp:contentStatus/>
</cp:coreProperties>
</file>