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2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<sst xmlns="http://schemas.openxmlformats.org/spreadsheetml/2006/main" count="151" uniqueCount="27">
  <si>
    <t>年度別</t>
  </si>
  <si>
    <t>和田堀公園</t>
  </si>
  <si>
    <t>-</t>
  </si>
  <si>
    <t>資料：教育委員会事務局社会教育スポーツ課</t>
  </si>
  <si>
    <t>総数</t>
  </si>
  <si>
    <t>４月</t>
  </si>
  <si>
    <t>５月</t>
  </si>
  <si>
    <t>６月</t>
  </si>
  <si>
    <t>７月</t>
  </si>
  <si>
    <t>８月</t>
  </si>
  <si>
    <t>９月</t>
  </si>
  <si>
    <t>プール</t>
  </si>
  <si>
    <t>大人</t>
  </si>
  <si>
    <t>小人</t>
  </si>
  <si>
    <t>関根文化公園</t>
  </si>
  <si>
    <t>-</t>
  </si>
  <si>
    <t>阿佐谷けやき公園</t>
  </si>
  <si>
    <t>高井戸温水</t>
  </si>
  <si>
    <t>杉並第十小学校温水</t>
  </si>
  <si>
    <t>上井草温水</t>
  </si>
  <si>
    <t>10月</t>
  </si>
  <si>
    <t>11月</t>
  </si>
  <si>
    <t>12月</t>
  </si>
  <si>
    <t>１月</t>
  </si>
  <si>
    <t>２月</t>
  </si>
  <si>
    <t>３月</t>
  </si>
  <si>
    <t>21-13　プール利用者数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</si>
</sst>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vertical="top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"/>
    </sheetView>
  </sheetViews>
  <sheetFormatPr defaultColWidth="9.00390625" defaultRowHeight="13.5"/>
  <cols>
    <col min="1" max="1" width="18.375" style="1" customWidth="1"/>
    <col min="2" max="7" width="8.125" style="1" customWidth="1"/>
    <col min="8" max="10" width="8.00390625" style="1" customWidth="1"/>
    <col min="11" max="18" width="7.625" style="1" customWidth="1"/>
    <col min="19" max="22" width="7.50390625" style="1" customWidth="1"/>
    <col min="23" max="23" width="9.625" style="1" customWidth="1"/>
    <col min="24" max="31" width="10.125" style="1" customWidth="1"/>
    <col min="32" max="32" width="10.00390625" style="1" customWidth="1"/>
    <col min="33" max="40" width="9.625" style="1" customWidth="1"/>
    <col min="41" max="16384" width="9.00390625" style="1" customWidth="1"/>
  </cols>
  <sheetData>
    <row r="1" spans="1:40" ht="17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s="2" customFormat="1" ht="17.2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22" s="2" customFormat="1" ht="17.25" customHeight="1" thickTop="1">
      <c r="A3" s="4" t="s">
        <v>0</v>
      </c>
      <c r="B3" s="36" t="s">
        <v>4</v>
      </c>
      <c r="C3" s="37"/>
      <c r="D3" s="38"/>
      <c r="E3" s="39" t="s">
        <v>5</v>
      </c>
      <c r="F3" s="37"/>
      <c r="G3" s="38"/>
      <c r="H3" s="39" t="s">
        <v>6</v>
      </c>
      <c r="I3" s="37"/>
      <c r="J3" s="37"/>
      <c r="K3" s="36" t="s">
        <v>7</v>
      </c>
      <c r="L3" s="37"/>
      <c r="M3" s="37"/>
      <c r="N3" s="39" t="s">
        <v>8</v>
      </c>
      <c r="O3" s="37"/>
      <c r="P3" s="38"/>
      <c r="Q3" s="39" t="s">
        <v>9</v>
      </c>
      <c r="R3" s="37"/>
      <c r="S3" s="38"/>
      <c r="T3" s="39" t="s">
        <v>10</v>
      </c>
      <c r="U3" s="37"/>
      <c r="V3" s="38"/>
    </row>
    <row r="4" spans="1:22" s="2" customFormat="1" ht="17.25" customHeight="1">
      <c r="A4" s="5" t="s">
        <v>11</v>
      </c>
      <c r="B4" s="14" t="s">
        <v>4</v>
      </c>
      <c r="C4" s="12" t="s">
        <v>12</v>
      </c>
      <c r="D4" s="13" t="s">
        <v>13</v>
      </c>
      <c r="E4" s="12" t="s">
        <v>4</v>
      </c>
      <c r="F4" s="12" t="s">
        <v>12</v>
      </c>
      <c r="G4" s="13" t="s">
        <v>13</v>
      </c>
      <c r="H4" s="12" t="s">
        <v>4</v>
      </c>
      <c r="I4" s="12" t="s">
        <v>12</v>
      </c>
      <c r="J4" s="12" t="s">
        <v>13</v>
      </c>
      <c r="K4" s="14" t="s">
        <v>4</v>
      </c>
      <c r="L4" s="12" t="s">
        <v>12</v>
      </c>
      <c r="M4" s="12" t="s">
        <v>13</v>
      </c>
      <c r="N4" s="12" t="s">
        <v>4</v>
      </c>
      <c r="O4" s="12" t="s">
        <v>12</v>
      </c>
      <c r="P4" s="13" t="s">
        <v>13</v>
      </c>
      <c r="Q4" s="12" t="s">
        <v>4</v>
      </c>
      <c r="R4" s="12" t="s">
        <v>12</v>
      </c>
      <c r="S4" s="13" t="s">
        <v>13</v>
      </c>
      <c r="T4" s="12" t="s">
        <v>4</v>
      </c>
      <c r="U4" s="12" t="s">
        <v>12</v>
      </c>
      <c r="V4" s="13" t="s">
        <v>13</v>
      </c>
    </row>
    <row r="5" spans="1:22" s="2" customFormat="1" ht="14.25" customHeight="1">
      <c r="A5" s="7">
        <v>11</v>
      </c>
      <c r="B5" s="15">
        <v>482223</v>
      </c>
      <c r="C5" s="15">
        <v>364573</v>
      </c>
      <c r="D5" s="15">
        <v>117650</v>
      </c>
      <c r="E5" s="15">
        <v>26959</v>
      </c>
      <c r="F5" s="15">
        <v>22326</v>
      </c>
      <c r="G5" s="15">
        <v>4633</v>
      </c>
      <c r="H5" s="15">
        <v>36126</v>
      </c>
      <c r="I5" s="15">
        <v>29369</v>
      </c>
      <c r="J5" s="15">
        <v>6757</v>
      </c>
      <c r="K5" s="15">
        <v>39600</v>
      </c>
      <c r="L5" s="15">
        <v>30734</v>
      </c>
      <c r="M5" s="15">
        <v>8866</v>
      </c>
      <c r="N5" s="15">
        <v>81649</v>
      </c>
      <c r="O5" s="15">
        <v>50269</v>
      </c>
      <c r="P5" s="15">
        <v>31380</v>
      </c>
      <c r="Q5" s="15">
        <v>111602</v>
      </c>
      <c r="R5" s="15">
        <v>73940</v>
      </c>
      <c r="S5" s="15">
        <v>37662</v>
      </c>
      <c r="T5" s="15">
        <v>53648</v>
      </c>
      <c r="U5" s="15">
        <v>40809</v>
      </c>
      <c r="V5" s="15">
        <v>12839</v>
      </c>
    </row>
    <row r="6" spans="1:22" s="2" customFormat="1" ht="14.25" customHeight="1">
      <c r="A6" s="7">
        <v>12</v>
      </c>
      <c r="B6" s="15">
        <v>494565</v>
      </c>
      <c r="C6" s="15">
        <v>378599</v>
      </c>
      <c r="D6" s="15">
        <v>115966</v>
      </c>
      <c r="E6" s="15">
        <v>56991</v>
      </c>
      <c r="F6" s="15">
        <v>42266</v>
      </c>
      <c r="G6" s="15">
        <v>14725</v>
      </c>
      <c r="H6" s="15">
        <v>64326</v>
      </c>
      <c r="I6" s="15">
        <v>49513</v>
      </c>
      <c r="J6" s="15">
        <v>14813</v>
      </c>
      <c r="K6" s="15">
        <v>43444</v>
      </c>
      <c r="L6" s="15">
        <v>34764</v>
      </c>
      <c r="M6" s="15">
        <v>8680</v>
      </c>
      <c r="N6" s="15">
        <v>71927</v>
      </c>
      <c r="O6" s="15">
        <v>44689</v>
      </c>
      <c r="P6" s="15">
        <v>27238</v>
      </c>
      <c r="Q6" s="15">
        <v>58893</v>
      </c>
      <c r="R6" s="15">
        <v>40810</v>
      </c>
      <c r="S6" s="15">
        <v>18083</v>
      </c>
      <c r="T6" s="15">
        <v>28330</v>
      </c>
      <c r="U6" s="15">
        <v>21836</v>
      </c>
      <c r="V6" s="15">
        <v>6494</v>
      </c>
    </row>
    <row r="7" spans="1:22" s="2" customFormat="1" ht="14.25" customHeight="1">
      <c r="A7" s="7">
        <v>13</v>
      </c>
      <c r="B7" s="15">
        <v>439373</v>
      </c>
      <c r="C7" s="15">
        <v>345965</v>
      </c>
      <c r="D7" s="15">
        <v>93408</v>
      </c>
      <c r="E7" s="15">
        <v>28125</v>
      </c>
      <c r="F7" s="15">
        <v>23705</v>
      </c>
      <c r="G7" s="15">
        <v>4420</v>
      </c>
      <c r="H7" s="15">
        <v>31682</v>
      </c>
      <c r="I7" s="15">
        <v>26960</v>
      </c>
      <c r="J7" s="15">
        <v>4722</v>
      </c>
      <c r="K7" s="15">
        <v>37027</v>
      </c>
      <c r="L7" s="15">
        <v>30050</v>
      </c>
      <c r="M7" s="15">
        <v>6977</v>
      </c>
      <c r="N7" s="15">
        <v>97545</v>
      </c>
      <c r="O7" s="15">
        <v>62739</v>
      </c>
      <c r="P7" s="15">
        <v>34806</v>
      </c>
      <c r="Q7" s="15">
        <v>68047</v>
      </c>
      <c r="R7" s="15">
        <v>48972</v>
      </c>
      <c r="S7" s="15">
        <v>19075</v>
      </c>
      <c r="T7" s="15">
        <v>32831</v>
      </c>
      <c r="U7" s="15">
        <v>27067</v>
      </c>
      <c r="V7" s="15">
        <v>5764</v>
      </c>
    </row>
    <row r="8" spans="1:22" s="2" customFormat="1" ht="14.25" customHeight="1">
      <c r="A8" s="8">
        <v>14</v>
      </c>
      <c r="B8" s="15">
        <v>465563</v>
      </c>
      <c r="C8" s="15">
        <v>355361</v>
      </c>
      <c r="D8" s="15">
        <v>110202</v>
      </c>
      <c r="E8" s="15">
        <v>26847</v>
      </c>
      <c r="F8" s="15">
        <v>22305</v>
      </c>
      <c r="G8" s="15">
        <v>4542</v>
      </c>
      <c r="H8" s="15">
        <v>35150</v>
      </c>
      <c r="I8" s="15">
        <v>29518</v>
      </c>
      <c r="J8" s="15">
        <v>5632</v>
      </c>
      <c r="K8" s="15">
        <v>36830</v>
      </c>
      <c r="L8" s="15">
        <v>29010</v>
      </c>
      <c r="M8" s="15">
        <v>7820</v>
      </c>
      <c r="N8" s="15">
        <v>90044</v>
      </c>
      <c r="O8" s="15">
        <v>56106</v>
      </c>
      <c r="P8" s="15">
        <v>33938</v>
      </c>
      <c r="Q8" s="15">
        <v>95469</v>
      </c>
      <c r="R8" s="15">
        <v>65729</v>
      </c>
      <c r="S8" s="15">
        <v>29740</v>
      </c>
      <c r="T8" s="15">
        <v>42394</v>
      </c>
      <c r="U8" s="15">
        <v>31799</v>
      </c>
      <c r="V8" s="15">
        <v>10622</v>
      </c>
    </row>
    <row r="9" spans="1:22" s="17" customFormat="1" ht="12.75">
      <c r="A9" s="9">
        <v>15</v>
      </c>
      <c r="B9" s="33">
        <f>SUM(B11:B16)</f>
        <v>389738</v>
      </c>
      <c r="C9" s="34">
        <f aca="true" t="shared" si="0" ref="C9:J9">SUM(C11:C16)</f>
        <v>297411</v>
      </c>
      <c r="D9" s="34">
        <f t="shared" si="0"/>
        <v>92327</v>
      </c>
      <c r="E9" s="34">
        <f t="shared" si="0"/>
        <v>27199</v>
      </c>
      <c r="F9" s="34">
        <f t="shared" si="0"/>
        <v>22386</v>
      </c>
      <c r="G9" s="34">
        <f t="shared" si="0"/>
        <v>4813</v>
      </c>
      <c r="H9" s="34">
        <f t="shared" si="0"/>
        <v>34340</v>
      </c>
      <c r="I9" s="34">
        <f t="shared" si="0"/>
        <v>28956</v>
      </c>
      <c r="J9" s="34">
        <f t="shared" si="0"/>
        <v>5384</v>
      </c>
      <c r="K9" s="34">
        <f aca="true" t="shared" si="1" ref="K9:V9">SUM(K11:K16)</f>
        <v>34920</v>
      </c>
      <c r="L9" s="34">
        <f t="shared" si="1"/>
        <v>26955</v>
      </c>
      <c r="M9" s="34">
        <f t="shared" si="1"/>
        <v>7965</v>
      </c>
      <c r="N9" s="34">
        <f t="shared" si="1"/>
        <v>51918</v>
      </c>
      <c r="O9" s="34">
        <f t="shared" si="1"/>
        <v>34063</v>
      </c>
      <c r="P9" s="34">
        <f t="shared" si="1"/>
        <v>17855</v>
      </c>
      <c r="Q9" s="34">
        <f t="shared" si="1"/>
        <v>88573</v>
      </c>
      <c r="R9" s="34">
        <f t="shared" si="1"/>
        <v>57164</v>
      </c>
      <c r="S9" s="34">
        <f t="shared" si="1"/>
        <v>31409</v>
      </c>
      <c r="T9" s="34">
        <f t="shared" si="1"/>
        <v>44444</v>
      </c>
      <c r="U9" s="34">
        <f t="shared" si="1"/>
        <v>33383</v>
      </c>
      <c r="V9" s="34">
        <f t="shared" si="1"/>
        <v>11061</v>
      </c>
    </row>
    <row r="10" spans="1:22" s="17" customFormat="1" ht="14.25" customHeight="1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2" customFormat="1" ht="14.25" customHeight="1">
      <c r="A11" s="7" t="s">
        <v>1</v>
      </c>
      <c r="B11" s="15">
        <f aca="true" t="shared" si="2" ref="B11:B16">C11+D11</f>
        <v>24842</v>
      </c>
      <c r="C11" s="15">
        <f>SUM(F11,L11,O11,R11,U11,C26,F26,I26,L26,O26,R26)</f>
        <v>13012</v>
      </c>
      <c r="D11" s="15">
        <f>SUM(G11,M11,P11,S11,V11,D26,G26,J26,M26,P26,S26)</f>
        <v>11830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>
        <f aca="true" t="shared" si="3" ref="N11:N16">O11+P11</f>
        <v>4558</v>
      </c>
      <c r="O11" s="15">
        <v>1852</v>
      </c>
      <c r="P11" s="15">
        <v>2706</v>
      </c>
      <c r="Q11" s="15">
        <f aca="true" t="shared" si="4" ref="Q11:Q16">R11+S11</f>
        <v>18090</v>
      </c>
      <c r="R11" s="15">
        <v>9870</v>
      </c>
      <c r="S11" s="15">
        <v>8220</v>
      </c>
      <c r="T11" s="15">
        <f aca="true" t="shared" si="5" ref="T11:T16">U11+V11</f>
        <v>2194</v>
      </c>
      <c r="U11" s="15">
        <v>1290</v>
      </c>
      <c r="V11" s="15">
        <v>904</v>
      </c>
    </row>
    <row r="12" spans="1:22" s="2" customFormat="1" ht="14.25" customHeight="1">
      <c r="A12" s="7" t="s">
        <v>14</v>
      </c>
      <c r="B12" s="15">
        <f t="shared" si="2"/>
        <v>10225</v>
      </c>
      <c r="C12" s="15">
        <f>SUM(F12,L12,O12,R12,U12,C27,F27,I27,L27,O27,R27)</f>
        <v>4686</v>
      </c>
      <c r="D12" s="15">
        <f>SUM(G12,M12,P12,S12,V12,D27,G27,J27,M27,P27,S27)</f>
        <v>5539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>
        <f t="shared" si="3"/>
        <v>1858</v>
      </c>
      <c r="O12" s="15">
        <v>650</v>
      </c>
      <c r="P12" s="15">
        <v>1208</v>
      </c>
      <c r="Q12" s="15">
        <f t="shared" si="4"/>
        <v>7411</v>
      </c>
      <c r="R12" s="15">
        <v>3533</v>
      </c>
      <c r="S12" s="15">
        <v>3878</v>
      </c>
      <c r="T12" s="15">
        <f t="shared" si="5"/>
        <v>956</v>
      </c>
      <c r="U12" s="15">
        <v>503</v>
      </c>
      <c r="V12" s="15">
        <v>453</v>
      </c>
    </row>
    <row r="13" spans="1:22" s="2" customFormat="1" ht="14.25" customHeight="1">
      <c r="A13" s="7" t="s">
        <v>16</v>
      </c>
      <c r="B13" s="15">
        <f t="shared" si="2"/>
        <v>15267</v>
      </c>
      <c r="C13" s="15">
        <f>SUM(F13,L13,O13,R13,U13,C28,F28,I28,L28,O28,R28)</f>
        <v>8420</v>
      </c>
      <c r="D13" s="15">
        <f>SUM(G13,M13,P13,S13,V13,D28,G28,J28,M28,P28,S28)</f>
        <v>6847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>
        <f t="shared" si="3"/>
        <v>2951</v>
      </c>
      <c r="O13" s="15">
        <v>1171</v>
      </c>
      <c r="P13" s="15">
        <v>1780</v>
      </c>
      <c r="Q13" s="15">
        <f t="shared" si="4"/>
        <v>10736</v>
      </c>
      <c r="R13" s="15">
        <v>6212</v>
      </c>
      <c r="S13" s="15">
        <v>4524</v>
      </c>
      <c r="T13" s="15">
        <f t="shared" si="5"/>
        <v>1580</v>
      </c>
      <c r="U13" s="15">
        <v>1037</v>
      </c>
      <c r="V13" s="15">
        <v>543</v>
      </c>
    </row>
    <row r="14" spans="1:22" s="2" customFormat="1" ht="14.25" customHeight="1">
      <c r="A14" s="7" t="s">
        <v>17</v>
      </c>
      <c r="B14" s="15">
        <f t="shared" si="2"/>
        <v>122882</v>
      </c>
      <c r="C14" s="15">
        <f>SUM(F14,L14,O14,R14,U14,C29,F29,I29,L29,O29,R29)</f>
        <v>98864</v>
      </c>
      <c r="D14" s="15">
        <f>SUM(G14,M14,P14,S14,V14,D29,G29,J29,M29,P29,S29)</f>
        <v>24018</v>
      </c>
      <c r="E14" s="15">
        <f>F14+G14</f>
        <v>8427</v>
      </c>
      <c r="F14" s="15">
        <v>6889</v>
      </c>
      <c r="G14" s="15">
        <v>1538</v>
      </c>
      <c r="H14" s="15">
        <f>I14+J14</f>
        <v>13082</v>
      </c>
      <c r="I14" s="15">
        <v>10953</v>
      </c>
      <c r="J14" s="15">
        <v>2129</v>
      </c>
      <c r="K14" s="15">
        <f>L14+M14</f>
        <v>14894</v>
      </c>
      <c r="L14" s="15">
        <v>11312</v>
      </c>
      <c r="M14" s="15">
        <v>3582</v>
      </c>
      <c r="N14" s="15">
        <f t="shared" si="3"/>
        <v>14373</v>
      </c>
      <c r="O14" s="15">
        <v>11375</v>
      </c>
      <c r="P14" s="15">
        <v>2998</v>
      </c>
      <c r="Q14" s="15">
        <f t="shared" si="4"/>
        <v>18201</v>
      </c>
      <c r="R14" s="15">
        <v>13753</v>
      </c>
      <c r="S14" s="15">
        <v>4448</v>
      </c>
      <c r="T14" s="15">
        <f t="shared" si="5"/>
        <v>11148</v>
      </c>
      <c r="U14" s="15">
        <v>8862</v>
      </c>
      <c r="V14" s="15">
        <v>2286</v>
      </c>
    </row>
    <row r="15" spans="1:22" s="2" customFormat="1" ht="14.25" customHeight="1">
      <c r="A15" s="7" t="s">
        <v>18</v>
      </c>
      <c r="B15" s="15">
        <f t="shared" si="2"/>
        <v>101522</v>
      </c>
      <c r="C15" s="15">
        <f>SUM(F15,L15,O15,R15,U15,C30,F30,I30,L30,O30,R30)</f>
        <v>81238</v>
      </c>
      <c r="D15" s="15">
        <f>SUM(G15,M15,P15,S15,V15,D30,G30,J30,M30,P30,S30)</f>
        <v>20284</v>
      </c>
      <c r="E15" s="15">
        <f>F15+G15</f>
        <v>9170</v>
      </c>
      <c r="F15" s="15">
        <v>7793</v>
      </c>
      <c r="G15" s="15">
        <v>1377</v>
      </c>
      <c r="H15" s="15">
        <f>I15+J15</f>
        <v>10390</v>
      </c>
      <c r="I15" s="15">
        <v>8789</v>
      </c>
      <c r="J15" s="15">
        <v>1601</v>
      </c>
      <c r="K15" s="15">
        <f>L15+M15</f>
        <v>10532</v>
      </c>
      <c r="L15" s="15">
        <v>8558</v>
      </c>
      <c r="M15" s="15">
        <v>1974</v>
      </c>
      <c r="N15" s="15">
        <f t="shared" si="3"/>
        <v>13451</v>
      </c>
      <c r="O15" s="15">
        <v>8322</v>
      </c>
      <c r="P15" s="15">
        <v>5129</v>
      </c>
      <c r="Q15" s="15">
        <f t="shared" si="4"/>
        <v>14359</v>
      </c>
      <c r="R15" s="15">
        <v>10469</v>
      </c>
      <c r="S15" s="15">
        <v>3890</v>
      </c>
      <c r="T15" s="15">
        <f t="shared" si="5"/>
        <v>12917</v>
      </c>
      <c r="U15" s="15">
        <v>10017</v>
      </c>
      <c r="V15" s="15">
        <v>2900</v>
      </c>
    </row>
    <row r="16" spans="1:22" s="10" customFormat="1" ht="17.25" customHeight="1">
      <c r="A16" s="29" t="s">
        <v>19</v>
      </c>
      <c r="B16" s="30">
        <f t="shared" si="2"/>
        <v>115000</v>
      </c>
      <c r="C16" s="30">
        <f>SUM(F16,L16,O16,R16,U16,C31,F31,I31,L31,O31,R31)</f>
        <v>91191</v>
      </c>
      <c r="D16" s="30">
        <f>SUM(G16,M16,P16,S16,V16,D31,G31,J31,M31,P31,S31)</f>
        <v>23809</v>
      </c>
      <c r="E16" s="30">
        <f>F16+G16</f>
        <v>9602</v>
      </c>
      <c r="F16" s="30">
        <v>7704</v>
      </c>
      <c r="G16" s="30">
        <v>1898</v>
      </c>
      <c r="H16" s="30">
        <f>I16+J16</f>
        <v>10868</v>
      </c>
      <c r="I16" s="30">
        <v>9214</v>
      </c>
      <c r="J16" s="30">
        <v>1654</v>
      </c>
      <c r="K16" s="30">
        <f>L16+M16</f>
        <v>9494</v>
      </c>
      <c r="L16" s="30">
        <v>7085</v>
      </c>
      <c r="M16" s="30">
        <v>2409</v>
      </c>
      <c r="N16" s="30">
        <f t="shared" si="3"/>
        <v>14727</v>
      </c>
      <c r="O16" s="30">
        <v>10693</v>
      </c>
      <c r="P16" s="30">
        <v>4034</v>
      </c>
      <c r="Q16" s="30">
        <f t="shared" si="4"/>
        <v>19776</v>
      </c>
      <c r="R16" s="30">
        <v>13327</v>
      </c>
      <c r="S16" s="30">
        <v>6449</v>
      </c>
      <c r="T16" s="30">
        <f t="shared" si="5"/>
        <v>15649</v>
      </c>
      <c r="U16" s="30">
        <v>11674</v>
      </c>
      <c r="V16" s="30">
        <v>3975</v>
      </c>
    </row>
    <row r="17" spans="2:22" s="2" customFormat="1" ht="15" customHeight="1">
      <c r="B17" s="24"/>
      <c r="C17" s="24"/>
      <c r="D17" s="24"/>
      <c r="E17" s="24"/>
      <c r="F17" s="24"/>
      <c r="G17" s="18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19" s="2" customFormat="1" ht="17.25" customHeight="1">
      <c r="A18" s="19" t="s">
        <v>0</v>
      </c>
      <c r="B18" s="40" t="s">
        <v>20</v>
      </c>
      <c r="C18" s="41"/>
      <c r="D18" s="42"/>
      <c r="E18" s="40" t="s">
        <v>21</v>
      </c>
      <c r="F18" s="41"/>
      <c r="G18" s="42"/>
      <c r="H18" s="40" t="s">
        <v>22</v>
      </c>
      <c r="I18" s="41"/>
      <c r="J18" s="41"/>
      <c r="K18" s="43" t="s">
        <v>23</v>
      </c>
      <c r="L18" s="41"/>
      <c r="M18" s="41"/>
      <c r="N18" s="40" t="s">
        <v>24</v>
      </c>
      <c r="O18" s="41"/>
      <c r="P18" s="42"/>
      <c r="Q18" s="40" t="s">
        <v>25</v>
      </c>
      <c r="R18" s="41"/>
      <c r="S18" s="42"/>
    </row>
    <row r="19" spans="1:19" ht="17.25" customHeight="1">
      <c r="A19" s="5" t="s">
        <v>11</v>
      </c>
      <c r="B19" s="12" t="s">
        <v>4</v>
      </c>
      <c r="C19" s="12" t="s">
        <v>12</v>
      </c>
      <c r="D19" s="13" t="s">
        <v>13</v>
      </c>
      <c r="E19" s="12" t="s">
        <v>4</v>
      </c>
      <c r="F19" s="12" t="s">
        <v>12</v>
      </c>
      <c r="G19" s="20" t="s">
        <v>13</v>
      </c>
      <c r="H19" s="6" t="s">
        <v>4</v>
      </c>
      <c r="I19" s="6" t="s">
        <v>12</v>
      </c>
      <c r="J19" s="6" t="s">
        <v>13</v>
      </c>
      <c r="K19" s="21" t="s">
        <v>4</v>
      </c>
      <c r="L19" s="12" t="s">
        <v>12</v>
      </c>
      <c r="M19" s="12" t="s">
        <v>13</v>
      </c>
      <c r="N19" s="12" t="s">
        <v>4</v>
      </c>
      <c r="O19" s="12" t="s">
        <v>12</v>
      </c>
      <c r="P19" s="13" t="s">
        <v>13</v>
      </c>
      <c r="Q19" s="12" t="s">
        <v>4</v>
      </c>
      <c r="R19" s="12" t="s">
        <v>12</v>
      </c>
      <c r="S19" s="20" t="s">
        <v>13</v>
      </c>
    </row>
    <row r="20" spans="1:19" ht="14.25" customHeight="1">
      <c r="A20" s="31">
        <v>11</v>
      </c>
      <c r="B20" s="15">
        <v>28041</v>
      </c>
      <c r="C20" s="15">
        <v>24646</v>
      </c>
      <c r="D20" s="15">
        <v>3395</v>
      </c>
      <c r="E20" s="15">
        <v>19104</v>
      </c>
      <c r="F20" s="15">
        <v>16991</v>
      </c>
      <c r="G20" s="15">
        <v>2113</v>
      </c>
      <c r="H20" s="15">
        <v>12843</v>
      </c>
      <c r="I20" s="15">
        <v>11471</v>
      </c>
      <c r="J20" s="15">
        <v>1372</v>
      </c>
      <c r="K20" s="15">
        <v>21870</v>
      </c>
      <c r="L20" s="15">
        <v>19289</v>
      </c>
      <c r="M20" s="15">
        <v>2581</v>
      </c>
      <c r="N20" s="15">
        <v>24031</v>
      </c>
      <c r="O20" s="15">
        <v>21445</v>
      </c>
      <c r="P20" s="15">
        <v>2586</v>
      </c>
      <c r="Q20" s="15">
        <v>26750</v>
      </c>
      <c r="R20" s="15">
        <v>23284</v>
      </c>
      <c r="S20" s="15">
        <v>3466</v>
      </c>
    </row>
    <row r="21" spans="1:19" ht="14.25" customHeight="1">
      <c r="A21" s="7">
        <v>12</v>
      </c>
      <c r="B21" s="15">
        <v>26981</v>
      </c>
      <c r="C21" s="15">
        <v>24125</v>
      </c>
      <c r="D21" s="15">
        <v>2856</v>
      </c>
      <c r="E21" s="15">
        <v>23795</v>
      </c>
      <c r="F21" s="15">
        <v>20827</v>
      </c>
      <c r="G21" s="15">
        <v>2968</v>
      </c>
      <c r="H21" s="15">
        <v>25463</v>
      </c>
      <c r="I21" s="15">
        <v>22065</v>
      </c>
      <c r="J21" s="15">
        <v>3398</v>
      </c>
      <c r="K21" s="15">
        <v>27667</v>
      </c>
      <c r="L21" s="15">
        <v>23154</v>
      </c>
      <c r="M21" s="15">
        <v>4513</v>
      </c>
      <c r="N21" s="15">
        <v>32208</v>
      </c>
      <c r="O21" s="15">
        <v>26633</v>
      </c>
      <c r="P21" s="15">
        <v>5575</v>
      </c>
      <c r="Q21" s="15">
        <v>34540</v>
      </c>
      <c r="R21" s="15">
        <v>27917</v>
      </c>
      <c r="S21" s="15">
        <v>6623</v>
      </c>
    </row>
    <row r="22" spans="1:19" ht="14.25" customHeight="1">
      <c r="A22" s="7">
        <v>13</v>
      </c>
      <c r="B22" s="15">
        <v>28147</v>
      </c>
      <c r="C22" s="15">
        <v>24807</v>
      </c>
      <c r="D22" s="15">
        <v>3340</v>
      </c>
      <c r="E22" s="15">
        <v>24397</v>
      </c>
      <c r="F22" s="15">
        <v>21532</v>
      </c>
      <c r="G22" s="15">
        <v>2865</v>
      </c>
      <c r="H22" s="15">
        <v>17812</v>
      </c>
      <c r="I22" s="15">
        <v>15867</v>
      </c>
      <c r="J22" s="15">
        <v>1945</v>
      </c>
      <c r="K22" s="15">
        <v>22969</v>
      </c>
      <c r="L22" s="15">
        <v>19834</v>
      </c>
      <c r="M22" s="15">
        <v>3135</v>
      </c>
      <c r="N22" s="15">
        <v>23763</v>
      </c>
      <c r="O22" s="15">
        <v>20950</v>
      </c>
      <c r="P22" s="15">
        <v>2813</v>
      </c>
      <c r="Q22" s="15">
        <v>27028</v>
      </c>
      <c r="R22" s="15">
        <v>23482</v>
      </c>
      <c r="S22" s="15">
        <v>3546</v>
      </c>
    </row>
    <row r="23" spans="1:19" s="2" customFormat="1" ht="14.25" customHeight="1">
      <c r="A23" s="8">
        <v>14</v>
      </c>
      <c r="B23" s="15">
        <v>32481</v>
      </c>
      <c r="C23" s="15">
        <v>28108</v>
      </c>
      <c r="D23" s="15">
        <v>4373</v>
      </c>
      <c r="E23" s="15">
        <v>25373</v>
      </c>
      <c r="F23" s="15">
        <v>22188</v>
      </c>
      <c r="G23" s="15">
        <v>3185</v>
      </c>
      <c r="H23" s="15">
        <v>13473</v>
      </c>
      <c r="I23" s="15">
        <v>11922</v>
      </c>
      <c r="J23" s="15">
        <v>1551</v>
      </c>
      <c r="K23" s="15">
        <v>17771</v>
      </c>
      <c r="L23" s="15">
        <v>15487</v>
      </c>
      <c r="M23" s="15">
        <v>2284</v>
      </c>
      <c r="N23" s="15">
        <v>23108</v>
      </c>
      <c r="O23" s="15">
        <v>20314</v>
      </c>
      <c r="P23" s="15">
        <v>2794</v>
      </c>
      <c r="Q23" s="15">
        <v>26623</v>
      </c>
      <c r="R23" s="15">
        <v>22875</v>
      </c>
      <c r="S23" s="15">
        <v>3748</v>
      </c>
    </row>
    <row r="24" spans="1:20" s="17" customFormat="1" ht="15" customHeight="1">
      <c r="A24" s="9">
        <v>15</v>
      </c>
      <c r="B24" s="34">
        <f aca="true" t="shared" si="6" ref="B24:J24">SUM(B26:B31)</f>
        <v>31297</v>
      </c>
      <c r="C24" s="34">
        <f t="shared" si="6"/>
        <v>27419</v>
      </c>
      <c r="D24" s="34">
        <f t="shared" si="6"/>
        <v>3878</v>
      </c>
      <c r="E24" s="34">
        <f t="shared" si="6"/>
        <v>26243</v>
      </c>
      <c r="F24" s="34">
        <f t="shared" si="6"/>
        <v>22460</v>
      </c>
      <c r="G24" s="34">
        <f t="shared" si="6"/>
        <v>3783</v>
      </c>
      <c r="H24" s="34">
        <f t="shared" si="6"/>
        <v>13665</v>
      </c>
      <c r="I24" s="34">
        <f t="shared" si="6"/>
        <v>12016</v>
      </c>
      <c r="J24" s="34">
        <f t="shared" si="6"/>
        <v>1649</v>
      </c>
      <c r="K24" s="34">
        <f aca="true" t="shared" si="7" ref="K24:S24">SUM(K26:K31)</f>
        <v>20830</v>
      </c>
      <c r="L24" s="34">
        <f t="shared" si="7"/>
        <v>17753</v>
      </c>
      <c r="M24" s="34">
        <f t="shared" si="7"/>
        <v>3077</v>
      </c>
      <c r="N24" s="34">
        <f t="shared" si="7"/>
        <v>25596</v>
      </c>
      <c r="O24" s="34">
        <f t="shared" si="7"/>
        <v>22122</v>
      </c>
      <c r="P24" s="34">
        <f t="shared" si="7"/>
        <v>3474</v>
      </c>
      <c r="Q24" s="34">
        <f t="shared" si="7"/>
        <v>25053</v>
      </c>
      <c r="R24" s="34">
        <f t="shared" si="7"/>
        <v>21690</v>
      </c>
      <c r="S24" s="34">
        <f t="shared" si="7"/>
        <v>3363</v>
      </c>
      <c r="T24" s="35"/>
    </row>
    <row r="25" spans="1:19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4.25" customHeight="1">
      <c r="A26" s="7" t="s">
        <v>1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</row>
    <row r="27" spans="1:19" ht="14.25" customHeight="1">
      <c r="A27" s="7" t="s">
        <v>14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4.25" customHeight="1">
      <c r="A28" s="7" t="s">
        <v>16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</row>
    <row r="29" spans="1:19" ht="14.25" customHeight="1">
      <c r="A29" s="7" t="s">
        <v>17</v>
      </c>
      <c r="B29" s="15">
        <f>C29+D29</f>
        <v>11625</v>
      </c>
      <c r="C29" s="15">
        <v>9953</v>
      </c>
      <c r="D29" s="15">
        <v>1672</v>
      </c>
      <c r="E29" s="15">
        <f>F29+G29</f>
        <v>9540</v>
      </c>
      <c r="F29" s="15">
        <v>7852</v>
      </c>
      <c r="G29" s="15">
        <v>1688</v>
      </c>
      <c r="H29" s="15">
        <f>I29+J29</f>
        <v>7676</v>
      </c>
      <c r="I29" s="15">
        <v>6521</v>
      </c>
      <c r="J29" s="15">
        <v>1155</v>
      </c>
      <c r="K29" s="15">
        <f>L29+M29</f>
        <v>8481</v>
      </c>
      <c r="L29" s="15">
        <v>6833</v>
      </c>
      <c r="M29" s="15">
        <v>1648</v>
      </c>
      <c r="N29" s="15">
        <f>O29+P29</f>
        <v>9218</v>
      </c>
      <c r="O29" s="15">
        <v>7669</v>
      </c>
      <c r="P29" s="15">
        <v>1549</v>
      </c>
      <c r="Q29" s="15">
        <f>R29+S29</f>
        <v>9299</v>
      </c>
      <c r="R29" s="15">
        <v>7845</v>
      </c>
      <c r="S29" s="15">
        <v>1454</v>
      </c>
    </row>
    <row r="30" spans="1:19" ht="14.25" customHeight="1">
      <c r="A30" s="7" t="s">
        <v>18</v>
      </c>
      <c r="B30" s="15">
        <f>C30+D30</f>
        <v>10174</v>
      </c>
      <c r="C30" s="15">
        <v>8948</v>
      </c>
      <c r="D30" s="15">
        <v>1226</v>
      </c>
      <c r="E30" s="15">
        <f>F30+G30</f>
        <v>8614</v>
      </c>
      <c r="F30" s="15">
        <v>7558</v>
      </c>
      <c r="G30" s="15">
        <v>1056</v>
      </c>
      <c r="H30" s="28">
        <f>I30+J30</f>
        <v>0</v>
      </c>
      <c r="I30" s="27">
        <v>0</v>
      </c>
      <c r="J30" s="27">
        <v>0</v>
      </c>
      <c r="K30" s="15">
        <f>L30+M30</f>
        <v>5712</v>
      </c>
      <c r="L30" s="15">
        <v>5032</v>
      </c>
      <c r="M30" s="15">
        <v>680</v>
      </c>
      <c r="N30" s="15">
        <f>O30+P30</f>
        <v>8405</v>
      </c>
      <c r="O30" s="15">
        <v>7350</v>
      </c>
      <c r="P30" s="15">
        <v>1055</v>
      </c>
      <c r="Q30" s="15">
        <f>R30+S30</f>
        <v>8188</v>
      </c>
      <c r="R30" s="15">
        <v>7191</v>
      </c>
      <c r="S30" s="15">
        <v>997</v>
      </c>
    </row>
    <row r="31" spans="1:22" s="22" customFormat="1" ht="17.25" customHeight="1">
      <c r="A31" s="29" t="s">
        <v>19</v>
      </c>
      <c r="B31" s="30">
        <f>C31+D31</f>
        <v>9498</v>
      </c>
      <c r="C31" s="30">
        <v>8518</v>
      </c>
      <c r="D31" s="30">
        <v>980</v>
      </c>
      <c r="E31" s="30">
        <f>F31+G31</f>
        <v>8089</v>
      </c>
      <c r="F31" s="30">
        <v>7050</v>
      </c>
      <c r="G31" s="30">
        <v>1039</v>
      </c>
      <c r="H31" s="30">
        <f>I31+J31</f>
        <v>5989</v>
      </c>
      <c r="I31" s="30">
        <v>5495</v>
      </c>
      <c r="J31" s="30">
        <v>494</v>
      </c>
      <c r="K31" s="30">
        <f>L31+M31</f>
        <v>6637</v>
      </c>
      <c r="L31" s="30">
        <v>5888</v>
      </c>
      <c r="M31" s="30">
        <v>749</v>
      </c>
      <c r="N31" s="30">
        <f>O31+P31</f>
        <v>7973</v>
      </c>
      <c r="O31" s="30">
        <v>7103</v>
      </c>
      <c r="P31" s="30">
        <v>870</v>
      </c>
      <c r="Q31" s="30">
        <f>R31+S31</f>
        <v>7566</v>
      </c>
      <c r="R31" s="30">
        <v>6654</v>
      </c>
      <c r="S31" s="30">
        <v>912</v>
      </c>
      <c r="T31" s="32"/>
      <c r="U31" s="32"/>
      <c r="V31" s="32"/>
    </row>
    <row r="32" spans="1:19" s="23" customFormat="1" ht="17.25" customHeight="1">
      <c r="A32" s="1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4" ht="12.75">
      <c r="A34" s="11" t="s">
        <v>3</v>
      </c>
    </row>
  </sheetData>
  <mergeCells count="13">
    <mergeCell ref="N18:P18"/>
    <mergeCell ref="Q18:S18"/>
    <mergeCell ref="B18:D18"/>
    <mergeCell ref="E18:G18"/>
    <mergeCell ref="H18:J18"/>
    <mergeCell ref="K18:M18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2004-12-19T23:51:10Z</cp:lastPrinted>
  <dcterms:created xsi:type="dcterms:W3CDTF">1997-01-08T22:48:59Z</dcterms:created>
  <dcterms:modified xsi:type="dcterms:W3CDTF">2005-02-22T07:59:57Z</dcterms:modified>
  <cp:category/>
  <cp:version/>
  <cp:contentType/>
  <cp:contentStatus/>
</cp:coreProperties>
</file>