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75" activeTab="0"/>
  </bookViews>
  <sheets>
    <sheet name="19-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<sst xmlns="http://schemas.openxmlformats.org/spreadsheetml/2006/main" count="221" uniqueCount="56">
  <si>
    <t>総数</t>
  </si>
  <si>
    <t>-</t>
  </si>
  <si>
    <t>高円寺</t>
  </si>
  <si>
    <t>阿佐ヶ谷</t>
  </si>
  <si>
    <t>荻窪</t>
  </si>
  <si>
    <t>西荻窪</t>
  </si>
  <si>
    <t>下井草</t>
  </si>
  <si>
    <t>下井草</t>
  </si>
  <si>
    <t>井荻</t>
  </si>
  <si>
    <t>井荻</t>
  </si>
  <si>
    <t>上井草</t>
  </si>
  <si>
    <t>上井草</t>
  </si>
  <si>
    <t>永福町</t>
  </si>
  <si>
    <t>永福町</t>
  </si>
  <si>
    <t>西永福</t>
  </si>
  <si>
    <t>西永福</t>
  </si>
  <si>
    <t>浜田山</t>
  </si>
  <si>
    <t>浜田山</t>
  </si>
  <si>
    <t>高井戸</t>
  </si>
  <si>
    <t>高井戸</t>
  </si>
  <si>
    <t>富士見ヶ丘</t>
  </si>
  <si>
    <t>富士見ヶ丘</t>
  </si>
  <si>
    <t>久我山</t>
  </si>
  <si>
    <t>久我山</t>
  </si>
  <si>
    <t>八幡山</t>
  </si>
  <si>
    <t>八幡山</t>
  </si>
  <si>
    <t>東高円寺</t>
  </si>
  <si>
    <t>新高円寺</t>
  </si>
  <si>
    <t>南阿佐ヶ谷</t>
  </si>
  <si>
    <t>方南町</t>
  </si>
  <si>
    <t>年度別</t>
  </si>
  <si>
    <t>定期外</t>
  </si>
  <si>
    <t>下り</t>
  </si>
  <si>
    <t>上り</t>
  </si>
  <si>
    <t>乗車人員</t>
  </si>
  <si>
    <t>降車人員</t>
  </si>
  <si>
    <t>□　JR中央線</t>
  </si>
  <si>
    <t>□　西武新宿線</t>
  </si>
  <si>
    <t>□　京王線</t>
  </si>
  <si>
    <t>□　京王井の頭線</t>
  </si>
  <si>
    <t>□　地下鉄丸ノ内線</t>
  </si>
  <si>
    <t>東高円寺</t>
  </si>
  <si>
    <t>新高円寺</t>
  </si>
  <si>
    <t>南阿佐ヶ谷</t>
  </si>
  <si>
    <t>荻窪</t>
  </si>
  <si>
    <t>方南町</t>
  </si>
  <si>
    <t>資料：財団法人運輸政策研究機構「都市交通年報」</t>
  </si>
  <si>
    <t>-</t>
  </si>
  <si>
    <t>総　数</t>
  </si>
  <si>
    <t>定　期</t>
  </si>
  <si>
    <t>駅名</t>
  </si>
  <si>
    <t>-</t>
  </si>
  <si>
    <t>-</t>
  </si>
  <si>
    <t>　</t>
  </si>
  <si>
    <t>19-4　駅別乗車人員及び降車人員　</t>
  </si>
  <si>
    <t>19-4　駅別乗車人員及び降車人員（つづき）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</si>
</sst>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77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177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distributed"/>
    </xf>
    <xf numFmtId="0" fontId="2" fillId="0" borderId="6" xfId="0" applyFont="1" applyBorder="1" applyAlignment="1">
      <alignment horizontal="distributed" vertical="top"/>
    </xf>
    <xf numFmtId="0" fontId="2" fillId="0" borderId="7" xfId="0" applyFont="1" applyBorder="1" applyAlignment="1">
      <alignment horizontal="distributed" vertical="top"/>
    </xf>
    <xf numFmtId="0" fontId="2" fillId="0" borderId="4" xfId="0" applyFont="1" applyBorder="1" applyAlignment="1">
      <alignment horizontal="distributed"/>
    </xf>
    <xf numFmtId="0" fontId="4" fillId="0" borderId="0" xfId="0" applyFont="1" applyAlignment="1">
      <alignment/>
    </xf>
    <xf numFmtId="177" fontId="2" fillId="0" borderId="8" xfId="0" applyNumberFormat="1" applyFont="1" applyBorder="1" applyAlignment="1">
      <alignment horizontal="right" vertical="top"/>
    </xf>
    <xf numFmtId="177" fontId="2" fillId="0" borderId="7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distributed" vertical="top"/>
    </xf>
    <xf numFmtId="0" fontId="2" fillId="0" borderId="8" xfId="0" applyFont="1" applyBorder="1" applyAlignment="1">
      <alignment horizontal="distributed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distributed" vertical="top"/>
    </xf>
    <xf numFmtId="177" fontId="2" fillId="0" borderId="4" xfId="0" applyNumberFormat="1" applyFont="1" applyBorder="1" applyAlignment="1">
      <alignment horizontal="right" vertical="top"/>
    </xf>
    <xf numFmtId="177" fontId="2" fillId="0" borderId="3" xfId="0" applyNumberFormat="1" applyFont="1" applyBorder="1" applyAlignment="1">
      <alignment horizontal="right" vertical="top"/>
    </xf>
    <xf numFmtId="177" fontId="2" fillId="0" borderId="6" xfId="0" applyNumberFormat="1" applyFont="1" applyBorder="1" applyAlignment="1">
      <alignment horizontal="right" vertical="top"/>
    </xf>
    <xf numFmtId="0" fontId="2" fillId="0" borderId="3" xfId="0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25390625" style="0" bestFit="1" customWidth="1"/>
    <col min="2" max="2" width="4.125" style="0" bestFit="1" customWidth="1"/>
    <col min="3" max="16" width="11.00390625" style="0" customWidth="1"/>
    <col min="17" max="17" width="3.875" style="0" customWidth="1"/>
    <col min="18" max="18" width="10.25390625" style="0" bestFit="1" customWidth="1"/>
  </cols>
  <sheetData>
    <row r="1" spans="1:18" ht="17.25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 t="s">
        <v>53</v>
      </c>
      <c r="K1" s="50"/>
      <c r="L1" s="50"/>
      <c r="M1" s="50"/>
      <c r="N1" s="50"/>
      <c r="O1" s="50"/>
      <c r="P1" s="50"/>
      <c r="Q1" s="50"/>
      <c r="R1" s="50"/>
    </row>
    <row r="2" spans="1:18" s="5" customFormat="1" ht="17.25" customHeight="1" thickBot="1">
      <c r="A2" s="9" t="s">
        <v>36</v>
      </c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17.25" customHeight="1" thickTop="1">
      <c r="A3" s="35" t="s">
        <v>50</v>
      </c>
      <c r="B3" s="38" t="s">
        <v>30</v>
      </c>
      <c r="C3" s="41" t="s">
        <v>34</v>
      </c>
      <c r="D3" s="42"/>
      <c r="E3" s="42"/>
      <c r="F3" s="42"/>
      <c r="G3" s="42"/>
      <c r="H3" s="42"/>
      <c r="I3" s="43"/>
      <c r="J3" s="42" t="s">
        <v>35</v>
      </c>
      <c r="K3" s="42"/>
      <c r="L3" s="42"/>
      <c r="M3" s="42"/>
      <c r="N3" s="42"/>
      <c r="O3" s="42"/>
      <c r="P3" s="43"/>
      <c r="Q3" s="38" t="s">
        <v>30</v>
      </c>
      <c r="R3" s="44" t="s">
        <v>50</v>
      </c>
    </row>
    <row r="4" spans="1:18" s="5" customFormat="1" ht="17.25" customHeight="1">
      <c r="A4" s="36"/>
      <c r="B4" s="39"/>
      <c r="C4" s="47" t="s">
        <v>0</v>
      </c>
      <c r="D4" s="48"/>
      <c r="E4" s="49"/>
      <c r="F4" s="47" t="s">
        <v>32</v>
      </c>
      <c r="G4" s="49"/>
      <c r="H4" s="47" t="s">
        <v>33</v>
      </c>
      <c r="I4" s="49"/>
      <c r="J4" s="48" t="s">
        <v>0</v>
      </c>
      <c r="K4" s="48"/>
      <c r="L4" s="49"/>
      <c r="M4" s="47" t="s">
        <v>32</v>
      </c>
      <c r="N4" s="49"/>
      <c r="O4" s="47" t="s">
        <v>33</v>
      </c>
      <c r="P4" s="49"/>
      <c r="Q4" s="39"/>
      <c r="R4" s="45"/>
    </row>
    <row r="5" spans="1:18" s="5" customFormat="1" ht="17.25" customHeight="1">
      <c r="A5" s="37"/>
      <c r="B5" s="40"/>
      <c r="C5" s="3" t="s">
        <v>48</v>
      </c>
      <c r="D5" s="3" t="s">
        <v>49</v>
      </c>
      <c r="E5" s="3" t="s">
        <v>31</v>
      </c>
      <c r="F5" s="3" t="s">
        <v>49</v>
      </c>
      <c r="G5" s="3" t="s">
        <v>31</v>
      </c>
      <c r="H5" s="3" t="s">
        <v>49</v>
      </c>
      <c r="I5" s="3" t="s">
        <v>31</v>
      </c>
      <c r="J5" s="2" t="s">
        <v>48</v>
      </c>
      <c r="K5" s="3" t="s">
        <v>49</v>
      </c>
      <c r="L5" s="3" t="s">
        <v>31</v>
      </c>
      <c r="M5" s="3" t="s">
        <v>49</v>
      </c>
      <c r="N5" s="3" t="s">
        <v>31</v>
      </c>
      <c r="O5" s="3" t="s">
        <v>49</v>
      </c>
      <c r="P5" s="3" t="s">
        <v>31</v>
      </c>
      <c r="Q5" s="40"/>
      <c r="R5" s="46"/>
    </row>
    <row r="6" spans="1:18" s="17" customFormat="1" ht="17.25" customHeight="1">
      <c r="A6" s="13" t="s">
        <v>2</v>
      </c>
      <c r="B6" s="4">
        <v>9</v>
      </c>
      <c r="C6" s="10">
        <v>18512905</v>
      </c>
      <c r="D6" s="6">
        <v>11230644</v>
      </c>
      <c r="E6" s="6">
        <v>7282261</v>
      </c>
      <c r="F6" s="6">
        <v>2356824</v>
      </c>
      <c r="G6" s="6">
        <v>2382127</v>
      </c>
      <c r="H6" s="6">
        <v>8873820</v>
      </c>
      <c r="I6" s="6">
        <v>4900134</v>
      </c>
      <c r="J6" s="6">
        <v>18392516</v>
      </c>
      <c r="K6" s="6">
        <v>11230644</v>
      </c>
      <c r="L6" s="6">
        <v>7161872</v>
      </c>
      <c r="M6" s="6">
        <v>8873820</v>
      </c>
      <c r="N6" s="6">
        <v>5172265</v>
      </c>
      <c r="O6" s="6">
        <v>2356824</v>
      </c>
      <c r="P6" s="6">
        <v>1989607</v>
      </c>
      <c r="Q6" s="11">
        <v>9</v>
      </c>
      <c r="R6" s="16" t="s">
        <v>2</v>
      </c>
    </row>
    <row r="7" spans="1:18" s="5" customFormat="1" ht="15" customHeight="1">
      <c r="A7" s="4"/>
      <c r="B7" s="4">
        <v>10</v>
      </c>
      <c r="C7" s="10">
        <v>18213207</v>
      </c>
      <c r="D7" s="6">
        <v>10877359</v>
      </c>
      <c r="E7" s="6">
        <v>7335848</v>
      </c>
      <c r="F7" s="6">
        <v>2214725</v>
      </c>
      <c r="G7" s="6">
        <v>2322109</v>
      </c>
      <c r="H7" s="6">
        <v>8662634</v>
      </c>
      <c r="I7" s="6">
        <v>5013739</v>
      </c>
      <c r="J7" s="6">
        <v>18034353</v>
      </c>
      <c r="K7" s="6">
        <v>10877359</v>
      </c>
      <c r="L7" s="6">
        <v>7156994</v>
      </c>
      <c r="M7" s="6">
        <v>8662634</v>
      </c>
      <c r="N7" s="6">
        <v>5244693</v>
      </c>
      <c r="O7" s="6">
        <v>2214725</v>
      </c>
      <c r="P7" s="6">
        <v>1912301</v>
      </c>
      <c r="Q7" s="11">
        <v>10</v>
      </c>
      <c r="R7" s="7"/>
    </row>
    <row r="8" spans="1:18" s="5" customFormat="1" ht="15" customHeight="1">
      <c r="A8" s="4"/>
      <c r="B8" s="4">
        <v>11</v>
      </c>
      <c r="C8" s="10">
        <v>18126841</v>
      </c>
      <c r="D8" s="6">
        <v>10645598</v>
      </c>
      <c r="E8" s="6">
        <v>7481243</v>
      </c>
      <c r="F8" s="6">
        <v>2155841</v>
      </c>
      <c r="G8" s="6">
        <v>2381184</v>
      </c>
      <c r="H8" s="6">
        <v>8489757</v>
      </c>
      <c r="I8" s="6">
        <v>5100059</v>
      </c>
      <c r="J8" s="6">
        <v>17828188</v>
      </c>
      <c r="K8" s="6">
        <v>10645598</v>
      </c>
      <c r="L8" s="6">
        <v>7182590</v>
      </c>
      <c r="M8" s="6">
        <v>8489757</v>
      </c>
      <c r="N8" s="6">
        <v>5257479</v>
      </c>
      <c r="O8" s="6">
        <v>2155841</v>
      </c>
      <c r="P8" s="6">
        <v>1925111</v>
      </c>
      <c r="Q8" s="11">
        <v>11</v>
      </c>
      <c r="R8" s="7"/>
    </row>
    <row r="9" spans="1:18" s="5" customFormat="1" ht="15" customHeight="1">
      <c r="A9" s="4"/>
      <c r="B9" s="4">
        <v>12</v>
      </c>
      <c r="C9" s="10">
        <v>18061070</v>
      </c>
      <c r="D9" s="6">
        <v>10549031</v>
      </c>
      <c r="E9" s="6">
        <v>7512039</v>
      </c>
      <c r="F9" s="6">
        <v>2123262</v>
      </c>
      <c r="G9" s="6">
        <v>2388904</v>
      </c>
      <c r="H9" s="6">
        <v>8425769</v>
      </c>
      <c r="I9" s="6">
        <v>5123135</v>
      </c>
      <c r="J9" s="6">
        <v>17693393</v>
      </c>
      <c r="K9" s="6">
        <v>10549031</v>
      </c>
      <c r="L9" s="6">
        <v>7144362</v>
      </c>
      <c r="M9" s="6">
        <v>8425769</v>
      </c>
      <c r="N9" s="6">
        <v>5216815</v>
      </c>
      <c r="O9" s="6">
        <v>2123262</v>
      </c>
      <c r="P9" s="6">
        <v>1927547</v>
      </c>
      <c r="Q9" s="11">
        <v>12</v>
      </c>
      <c r="R9" s="7"/>
    </row>
    <row r="10" spans="1:18" s="5" customFormat="1" ht="15" customHeight="1">
      <c r="A10" s="4"/>
      <c r="B10" s="4">
        <v>13</v>
      </c>
      <c r="C10" s="10">
        <f>D10+E10</f>
        <v>18164336</v>
      </c>
      <c r="D10" s="6">
        <f>F10+H10</f>
        <v>10623538</v>
      </c>
      <c r="E10" s="6">
        <f>G10+I10</f>
        <v>7540798</v>
      </c>
      <c r="F10" s="6">
        <v>2151407</v>
      </c>
      <c r="G10" s="6">
        <v>2396546</v>
      </c>
      <c r="H10" s="6">
        <v>8472131</v>
      </c>
      <c r="I10" s="6">
        <v>5144252</v>
      </c>
      <c r="J10" s="6">
        <f>K10+L10</f>
        <v>17754885</v>
      </c>
      <c r="K10" s="6">
        <f>M10+O10</f>
        <v>10623538</v>
      </c>
      <c r="L10" s="6">
        <f>N10+P10</f>
        <v>7131347</v>
      </c>
      <c r="M10" s="6">
        <f>H10</f>
        <v>8472131</v>
      </c>
      <c r="N10" s="6">
        <v>5189329</v>
      </c>
      <c r="O10" s="6">
        <f>F10</f>
        <v>2151407</v>
      </c>
      <c r="P10" s="6">
        <v>1942018</v>
      </c>
      <c r="Q10" s="11">
        <v>13</v>
      </c>
      <c r="R10" s="7"/>
    </row>
    <row r="11" spans="1:18" s="5" customFormat="1" ht="15" customHeight="1">
      <c r="A11" s="4"/>
      <c r="B11" s="4"/>
      <c r="C11" s="1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1"/>
      <c r="R11" s="7"/>
    </row>
    <row r="12" spans="1:18" s="5" customFormat="1" ht="15" customHeight="1">
      <c r="A12" s="4" t="s">
        <v>3</v>
      </c>
      <c r="B12" s="4">
        <v>9</v>
      </c>
      <c r="C12" s="10">
        <v>16265051</v>
      </c>
      <c r="D12" s="6">
        <v>10017600</v>
      </c>
      <c r="E12" s="6">
        <v>6247451</v>
      </c>
      <c r="F12" s="6">
        <v>2349086</v>
      </c>
      <c r="G12" s="6">
        <v>2247879</v>
      </c>
      <c r="H12" s="6">
        <v>7668514</v>
      </c>
      <c r="I12" s="6">
        <v>3999572</v>
      </c>
      <c r="J12" s="6">
        <v>16558943</v>
      </c>
      <c r="K12" s="6">
        <v>10017600</v>
      </c>
      <c r="L12" s="6">
        <v>6541343</v>
      </c>
      <c r="M12" s="6">
        <v>7668514</v>
      </c>
      <c r="N12" s="6">
        <v>4466210</v>
      </c>
      <c r="O12" s="6">
        <v>2349086</v>
      </c>
      <c r="P12" s="6">
        <v>2075133</v>
      </c>
      <c r="Q12" s="11">
        <v>9</v>
      </c>
      <c r="R12" s="7" t="s">
        <v>3</v>
      </c>
    </row>
    <row r="13" spans="1:18" s="5" customFormat="1" ht="15" customHeight="1">
      <c r="A13" s="4"/>
      <c r="B13" s="4">
        <v>10</v>
      </c>
      <c r="C13" s="10">
        <v>16090541</v>
      </c>
      <c r="D13" s="6">
        <v>9752254</v>
      </c>
      <c r="E13" s="6">
        <v>6338287</v>
      </c>
      <c r="F13" s="6">
        <v>2268558</v>
      </c>
      <c r="G13" s="6">
        <v>2256794</v>
      </c>
      <c r="H13" s="6">
        <v>7483696</v>
      </c>
      <c r="I13" s="6">
        <v>4081493</v>
      </c>
      <c r="J13" s="6">
        <v>16284930</v>
      </c>
      <c r="K13" s="6">
        <v>9752254</v>
      </c>
      <c r="L13" s="6">
        <v>6532676</v>
      </c>
      <c r="M13" s="6">
        <v>7483696</v>
      </c>
      <c r="N13" s="6">
        <v>4517976</v>
      </c>
      <c r="O13" s="6">
        <v>2268558</v>
      </c>
      <c r="P13" s="6">
        <v>2014700</v>
      </c>
      <c r="Q13" s="11">
        <v>10</v>
      </c>
      <c r="R13" s="7"/>
    </row>
    <row r="14" spans="1:18" s="5" customFormat="1" ht="15" customHeight="1">
      <c r="A14" s="4"/>
      <c r="B14" s="4">
        <v>11</v>
      </c>
      <c r="C14" s="10">
        <v>16010432</v>
      </c>
      <c r="D14" s="6">
        <v>9557994</v>
      </c>
      <c r="E14" s="6">
        <v>6452438</v>
      </c>
      <c r="F14" s="6">
        <v>2221758</v>
      </c>
      <c r="G14" s="6">
        <v>2263372</v>
      </c>
      <c r="H14" s="6">
        <v>7336236</v>
      </c>
      <c r="I14" s="6">
        <v>4189066</v>
      </c>
      <c r="J14" s="6">
        <v>16153268</v>
      </c>
      <c r="K14" s="6">
        <v>9557994</v>
      </c>
      <c r="L14" s="6">
        <v>6595274</v>
      </c>
      <c r="M14" s="6">
        <v>7336236</v>
      </c>
      <c r="N14" s="6">
        <v>4586954</v>
      </c>
      <c r="O14" s="6">
        <v>2221758</v>
      </c>
      <c r="P14" s="6">
        <v>2008320</v>
      </c>
      <c r="Q14" s="11">
        <v>11</v>
      </c>
      <c r="R14" s="7"/>
    </row>
    <row r="15" spans="1:18" s="5" customFormat="1" ht="15" customHeight="1">
      <c r="A15" s="4"/>
      <c r="B15" s="4">
        <v>12</v>
      </c>
      <c r="C15" s="10">
        <v>15959414</v>
      </c>
      <c r="D15" s="6">
        <v>9483216</v>
      </c>
      <c r="E15" s="6">
        <v>6476198</v>
      </c>
      <c r="F15" s="6">
        <v>2267844</v>
      </c>
      <c r="G15" s="6">
        <v>2267264</v>
      </c>
      <c r="H15" s="6">
        <v>7215372</v>
      </c>
      <c r="I15" s="6">
        <v>4208934</v>
      </c>
      <c r="J15" s="6">
        <v>16178058</v>
      </c>
      <c r="K15" s="6">
        <v>9483216</v>
      </c>
      <c r="L15" s="6">
        <v>6694842</v>
      </c>
      <c r="M15" s="6">
        <v>7215372</v>
      </c>
      <c r="N15" s="6">
        <v>4673675</v>
      </c>
      <c r="O15" s="6">
        <v>2267844</v>
      </c>
      <c r="P15" s="6">
        <v>2021167</v>
      </c>
      <c r="Q15" s="11">
        <v>12</v>
      </c>
      <c r="R15" s="7"/>
    </row>
    <row r="16" spans="1:18" s="5" customFormat="1" ht="15" customHeight="1">
      <c r="A16" s="4"/>
      <c r="B16" s="4">
        <v>13</v>
      </c>
      <c r="C16" s="10">
        <f>D16+E16</f>
        <v>16036207</v>
      </c>
      <c r="D16" s="6">
        <f>F16+H16</f>
        <v>9471198</v>
      </c>
      <c r="E16" s="6">
        <f>G16+I16</f>
        <v>6565009</v>
      </c>
      <c r="F16" s="6">
        <v>2265809</v>
      </c>
      <c r="G16" s="6">
        <v>2290300</v>
      </c>
      <c r="H16" s="6">
        <v>7205389</v>
      </c>
      <c r="I16" s="6">
        <v>4274709</v>
      </c>
      <c r="J16" s="6">
        <f>K16+L16</f>
        <v>16184863</v>
      </c>
      <c r="K16" s="6">
        <f>M16+O16</f>
        <v>9471198</v>
      </c>
      <c r="L16" s="6">
        <f>N16+P16</f>
        <v>6713665</v>
      </c>
      <c r="M16" s="6">
        <f>H16</f>
        <v>7205389</v>
      </c>
      <c r="N16" s="6">
        <v>4670299</v>
      </c>
      <c r="O16" s="6">
        <f>F16</f>
        <v>2265809</v>
      </c>
      <c r="P16" s="6">
        <v>2043366</v>
      </c>
      <c r="Q16" s="11">
        <v>13</v>
      </c>
      <c r="R16" s="7"/>
    </row>
    <row r="17" spans="1:18" s="5" customFormat="1" ht="15" customHeight="1">
      <c r="A17" s="4"/>
      <c r="B17" s="4"/>
      <c r="C17" s="1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1"/>
      <c r="R17" s="7"/>
    </row>
    <row r="18" spans="1:18" s="5" customFormat="1" ht="15" customHeight="1">
      <c r="A18" s="4" t="s">
        <v>4</v>
      </c>
      <c r="B18" s="4">
        <v>9</v>
      </c>
      <c r="C18" s="10">
        <v>30459567</v>
      </c>
      <c r="D18" s="6">
        <v>18970911</v>
      </c>
      <c r="E18" s="6">
        <v>11488656</v>
      </c>
      <c r="F18" s="6">
        <v>7198429</v>
      </c>
      <c r="G18" s="6">
        <v>4482960</v>
      </c>
      <c r="H18" s="6">
        <v>11772482</v>
      </c>
      <c r="I18" s="6">
        <v>7005696</v>
      </c>
      <c r="J18" s="6">
        <v>30529438</v>
      </c>
      <c r="K18" s="6">
        <v>18970911</v>
      </c>
      <c r="L18" s="6">
        <v>11558527</v>
      </c>
      <c r="M18" s="6">
        <v>11772482</v>
      </c>
      <c r="N18" s="6">
        <v>7562824</v>
      </c>
      <c r="O18" s="6">
        <v>7198429</v>
      </c>
      <c r="P18" s="6">
        <v>3995703</v>
      </c>
      <c r="Q18" s="11">
        <v>9</v>
      </c>
      <c r="R18" s="7" t="s">
        <v>4</v>
      </c>
    </row>
    <row r="19" spans="1:18" s="5" customFormat="1" ht="15" customHeight="1">
      <c r="A19" s="4"/>
      <c r="B19" s="4">
        <v>10</v>
      </c>
      <c r="C19" s="10">
        <v>30060877</v>
      </c>
      <c r="D19" s="6">
        <v>18472793</v>
      </c>
      <c r="E19" s="6">
        <v>11588084</v>
      </c>
      <c r="F19" s="6">
        <v>7001889</v>
      </c>
      <c r="G19" s="6">
        <v>4554670</v>
      </c>
      <c r="H19" s="6">
        <v>11470904</v>
      </c>
      <c r="I19" s="6">
        <v>7033414</v>
      </c>
      <c r="J19" s="6">
        <v>30361506</v>
      </c>
      <c r="K19" s="6">
        <v>18472793</v>
      </c>
      <c r="L19" s="6">
        <v>11888713</v>
      </c>
      <c r="M19" s="6">
        <v>11470904</v>
      </c>
      <c r="N19" s="6">
        <v>7908141</v>
      </c>
      <c r="O19" s="6">
        <v>7001889</v>
      </c>
      <c r="P19" s="6">
        <v>3980572</v>
      </c>
      <c r="Q19" s="11">
        <v>10</v>
      </c>
      <c r="R19" s="7"/>
    </row>
    <row r="20" spans="1:18" s="5" customFormat="1" ht="15" customHeight="1">
      <c r="A20" s="4"/>
      <c r="B20" s="4">
        <v>11</v>
      </c>
      <c r="C20" s="10">
        <v>30167748</v>
      </c>
      <c r="D20" s="6">
        <v>18437678</v>
      </c>
      <c r="E20" s="6">
        <v>11730070</v>
      </c>
      <c r="F20" s="6">
        <v>7022957</v>
      </c>
      <c r="G20" s="6">
        <v>4579777</v>
      </c>
      <c r="H20" s="6">
        <v>11414721</v>
      </c>
      <c r="I20" s="6">
        <v>7150293</v>
      </c>
      <c r="J20" s="6">
        <v>30491273</v>
      </c>
      <c r="K20" s="6">
        <v>18437678</v>
      </c>
      <c r="L20" s="6">
        <v>12053595</v>
      </c>
      <c r="M20" s="6">
        <v>11414721</v>
      </c>
      <c r="N20" s="6">
        <v>8040753</v>
      </c>
      <c r="O20" s="6">
        <v>7022957</v>
      </c>
      <c r="P20" s="6">
        <v>4012842</v>
      </c>
      <c r="Q20" s="11">
        <v>11</v>
      </c>
      <c r="R20" s="7"/>
    </row>
    <row r="21" spans="1:18" s="34" customFormat="1" ht="15" customHeight="1">
      <c r="A21" s="29"/>
      <c r="B21" s="29">
        <v>12</v>
      </c>
      <c r="C21" s="30">
        <v>30210365</v>
      </c>
      <c r="D21" s="31">
        <v>18428199</v>
      </c>
      <c r="E21" s="31">
        <v>11782166</v>
      </c>
      <c r="F21" s="31">
        <v>6967477</v>
      </c>
      <c r="G21" s="31">
        <v>4607851</v>
      </c>
      <c r="H21" s="31">
        <v>11460722</v>
      </c>
      <c r="I21" s="31">
        <v>7174315</v>
      </c>
      <c r="J21" s="31">
        <v>30527625</v>
      </c>
      <c r="K21" s="31">
        <v>18428199</v>
      </c>
      <c r="L21" s="31">
        <v>12099426</v>
      </c>
      <c r="M21" s="31">
        <v>11460722</v>
      </c>
      <c r="N21" s="31">
        <v>8015728</v>
      </c>
      <c r="O21" s="31">
        <v>6967477</v>
      </c>
      <c r="P21" s="31">
        <v>4083698</v>
      </c>
      <c r="Q21" s="32">
        <v>12</v>
      </c>
      <c r="R21" s="33"/>
    </row>
    <row r="22" spans="1:18" s="5" customFormat="1" ht="15" customHeight="1">
      <c r="A22" s="4"/>
      <c r="B22" s="4">
        <v>13</v>
      </c>
      <c r="C22" s="10">
        <f>D22+E22</f>
        <v>30237888</v>
      </c>
      <c r="D22" s="6">
        <f>F22+H22</f>
        <v>18431279</v>
      </c>
      <c r="E22" s="6">
        <f>G22+I22</f>
        <v>11806609</v>
      </c>
      <c r="F22" s="6">
        <v>6962292</v>
      </c>
      <c r="G22" s="6">
        <v>4649649</v>
      </c>
      <c r="H22" s="6">
        <v>11468987</v>
      </c>
      <c r="I22" s="6">
        <v>7156960</v>
      </c>
      <c r="J22" s="6">
        <f>K22+L22</f>
        <v>30638262</v>
      </c>
      <c r="K22" s="6">
        <f>M22+O22</f>
        <v>18431279</v>
      </c>
      <c r="L22" s="6">
        <f>N22+P22</f>
        <v>12206983</v>
      </c>
      <c r="M22" s="6">
        <f>H22</f>
        <v>11468987</v>
      </c>
      <c r="N22" s="6">
        <v>7983509</v>
      </c>
      <c r="O22" s="6">
        <f>F22</f>
        <v>6962292</v>
      </c>
      <c r="P22" s="6">
        <v>4223474</v>
      </c>
      <c r="Q22" s="11">
        <v>13</v>
      </c>
      <c r="R22" s="7"/>
    </row>
    <row r="23" spans="1:18" s="5" customFormat="1" ht="15" customHeight="1">
      <c r="A23" s="4"/>
      <c r="B23" s="4"/>
      <c r="C23" s="1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1"/>
      <c r="R23" s="7"/>
    </row>
    <row r="24" spans="1:18" s="5" customFormat="1" ht="15" customHeight="1">
      <c r="A24" s="4" t="s">
        <v>5</v>
      </c>
      <c r="B24" s="4">
        <v>9</v>
      </c>
      <c r="C24" s="10">
        <v>15804837</v>
      </c>
      <c r="D24" s="6">
        <v>9707556</v>
      </c>
      <c r="E24" s="6">
        <v>6097281</v>
      </c>
      <c r="F24" s="6">
        <v>2661679</v>
      </c>
      <c r="G24" s="6">
        <v>2832132</v>
      </c>
      <c r="H24" s="6">
        <v>7045877</v>
      </c>
      <c r="I24" s="6">
        <v>3265149</v>
      </c>
      <c r="J24" s="6">
        <v>16417946</v>
      </c>
      <c r="K24" s="6">
        <v>9707556</v>
      </c>
      <c r="L24" s="6">
        <v>6710390</v>
      </c>
      <c r="M24" s="6">
        <v>7045877</v>
      </c>
      <c r="N24" s="6">
        <v>3872532</v>
      </c>
      <c r="O24" s="6">
        <v>2661679</v>
      </c>
      <c r="P24" s="6">
        <v>2837858</v>
      </c>
      <c r="Q24" s="11">
        <v>9</v>
      </c>
      <c r="R24" s="7" t="s">
        <v>5</v>
      </c>
    </row>
    <row r="25" spans="1:18" s="5" customFormat="1" ht="15" customHeight="1">
      <c r="A25" s="4"/>
      <c r="B25" s="4">
        <v>10</v>
      </c>
      <c r="C25" s="10">
        <v>15337695</v>
      </c>
      <c r="D25" s="6">
        <v>9186039</v>
      </c>
      <c r="E25" s="6">
        <v>6151656</v>
      </c>
      <c r="F25" s="6">
        <v>2533125</v>
      </c>
      <c r="G25" s="6">
        <v>2764799</v>
      </c>
      <c r="H25" s="6">
        <v>6652914</v>
      </c>
      <c r="I25" s="6">
        <v>3386857</v>
      </c>
      <c r="J25" s="6">
        <v>15788492</v>
      </c>
      <c r="K25" s="6">
        <v>9186039</v>
      </c>
      <c r="L25" s="6">
        <v>6602453</v>
      </c>
      <c r="M25" s="6">
        <v>6652914</v>
      </c>
      <c r="N25" s="6">
        <v>3963835</v>
      </c>
      <c r="O25" s="6">
        <v>2533125</v>
      </c>
      <c r="P25" s="6">
        <v>2638618</v>
      </c>
      <c r="Q25" s="11">
        <v>10</v>
      </c>
      <c r="R25" s="7"/>
    </row>
    <row r="26" spans="1:18" s="5" customFormat="1" ht="15" customHeight="1">
      <c r="A26" s="4"/>
      <c r="B26" s="25">
        <v>11</v>
      </c>
      <c r="C26" s="20">
        <v>15278704</v>
      </c>
      <c r="D26" s="20">
        <v>9072593</v>
      </c>
      <c r="E26" s="20">
        <v>6206111</v>
      </c>
      <c r="F26" s="20">
        <v>2520537</v>
      </c>
      <c r="G26" s="20">
        <v>2703467</v>
      </c>
      <c r="H26" s="20">
        <v>6552056</v>
      </c>
      <c r="I26" s="20">
        <v>3502644</v>
      </c>
      <c r="J26" s="20">
        <v>15662776</v>
      </c>
      <c r="K26" s="20">
        <v>9072593</v>
      </c>
      <c r="L26" s="20">
        <v>6590183</v>
      </c>
      <c r="M26" s="20">
        <v>6552056</v>
      </c>
      <c r="N26" s="20">
        <v>4047904</v>
      </c>
      <c r="O26" s="20">
        <v>2520537</v>
      </c>
      <c r="P26" s="20">
        <v>2542279</v>
      </c>
      <c r="Q26" s="25">
        <v>11</v>
      </c>
      <c r="R26" s="7"/>
    </row>
    <row r="27" spans="1:18" s="5" customFormat="1" ht="15" customHeight="1">
      <c r="A27" s="8"/>
      <c r="B27" s="25">
        <v>12</v>
      </c>
      <c r="C27" s="20">
        <v>14848237</v>
      </c>
      <c r="D27" s="20">
        <v>8887982</v>
      </c>
      <c r="E27" s="20">
        <v>5960255</v>
      </c>
      <c r="F27" s="20">
        <v>2447940</v>
      </c>
      <c r="G27" s="20">
        <v>2648136</v>
      </c>
      <c r="H27" s="20">
        <v>6440042</v>
      </c>
      <c r="I27" s="20">
        <v>3312119</v>
      </c>
      <c r="J27" s="20">
        <v>15352480</v>
      </c>
      <c r="K27" s="20">
        <v>8887982</v>
      </c>
      <c r="L27" s="20">
        <v>6464498</v>
      </c>
      <c r="M27" s="20">
        <v>6440042</v>
      </c>
      <c r="N27" s="20">
        <v>3968272</v>
      </c>
      <c r="O27" s="20">
        <v>2447940</v>
      </c>
      <c r="P27" s="20">
        <v>2496226</v>
      </c>
      <c r="Q27" s="25">
        <v>12</v>
      </c>
      <c r="R27" s="8"/>
    </row>
    <row r="28" spans="1:18" s="23" customFormat="1" ht="17.25" customHeight="1">
      <c r="A28" s="14"/>
      <c r="B28" s="14">
        <v>13</v>
      </c>
      <c r="C28" s="18">
        <f>D28+E28</f>
        <v>14721165</v>
      </c>
      <c r="D28" s="19">
        <f>F28+H28</f>
        <v>8723001</v>
      </c>
      <c r="E28" s="19">
        <f>G28+I28</f>
        <v>5998164</v>
      </c>
      <c r="F28" s="19">
        <v>2422469</v>
      </c>
      <c r="G28" s="19">
        <v>2632360</v>
      </c>
      <c r="H28" s="19">
        <v>6300532</v>
      </c>
      <c r="I28" s="19">
        <v>3365804</v>
      </c>
      <c r="J28" s="19">
        <f>K28+L28</f>
        <v>15209598</v>
      </c>
      <c r="K28" s="19">
        <f>M28+O28</f>
        <v>8723001</v>
      </c>
      <c r="L28" s="19">
        <f>N28+P28</f>
        <v>6486597</v>
      </c>
      <c r="M28" s="19">
        <f>H28</f>
        <v>6300532</v>
      </c>
      <c r="N28" s="19">
        <v>3987570</v>
      </c>
      <c r="O28" s="19">
        <f>F28</f>
        <v>2422469</v>
      </c>
      <c r="P28" s="19">
        <v>2499027</v>
      </c>
      <c r="Q28" s="21">
        <v>13</v>
      </c>
      <c r="R28" s="22"/>
    </row>
    <row r="29" spans="1:18" s="5" customFormat="1" ht="18" customHeight="1">
      <c r="A29" s="8"/>
      <c r="B29" s="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8"/>
      <c r="R29" s="8"/>
    </row>
    <row r="30" spans="1:18" ht="17.25">
      <c r="A30" s="50" t="s">
        <v>55</v>
      </c>
      <c r="B30" s="50"/>
      <c r="C30" s="50"/>
      <c r="D30" s="50"/>
      <c r="E30" s="50"/>
      <c r="F30" s="50"/>
      <c r="G30" s="50"/>
      <c r="H30" s="50"/>
      <c r="I30" s="50"/>
      <c r="J30" s="50" t="s">
        <v>53</v>
      </c>
      <c r="K30" s="50"/>
      <c r="L30" s="50"/>
      <c r="M30" s="50"/>
      <c r="N30" s="50"/>
      <c r="O30" s="50"/>
      <c r="P30" s="50"/>
      <c r="Q30" s="50"/>
      <c r="R30" s="50"/>
    </row>
    <row r="31" s="5" customFormat="1" ht="17.25" customHeight="1" thickBot="1">
      <c r="A31" s="9" t="s">
        <v>37</v>
      </c>
    </row>
    <row r="32" spans="1:18" s="5" customFormat="1" ht="17.25" customHeight="1" thickTop="1">
      <c r="A32" s="35" t="s">
        <v>50</v>
      </c>
      <c r="B32" s="38" t="s">
        <v>30</v>
      </c>
      <c r="C32" s="41" t="s">
        <v>34</v>
      </c>
      <c r="D32" s="42"/>
      <c r="E32" s="42"/>
      <c r="F32" s="42"/>
      <c r="G32" s="42"/>
      <c r="H32" s="42"/>
      <c r="I32" s="43"/>
      <c r="J32" s="42" t="s">
        <v>35</v>
      </c>
      <c r="K32" s="42"/>
      <c r="L32" s="42"/>
      <c r="M32" s="42"/>
      <c r="N32" s="42"/>
      <c r="O32" s="42"/>
      <c r="P32" s="43"/>
      <c r="Q32" s="38" t="s">
        <v>30</v>
      </c>
      <c r="R32" s="44" t="s">
        <v>50</v>
      </c>
    </row>
    <row r="33" spans="1:18" s="5" customFormat="1" ht="17.25" customHeight="1">
      <c r="A33" s="36"/>
      <c r="B33" s="39"/>
      <c r="C33" s="47" t="s">
        <v>0</v>
      </c>
      <c r="D33" s="48"/>
      <c r="E33" s="49"/>
      <c r="F33" s="47" t="s">
        <v>32</v>
      </c>
      <c r="G33" s="49"/>
      <c r="H33" s="47" t="s">
        <v>33</v>
      </c>
      <c r="I33" s="49"/>
      <c r="J33" s="48" t="s">
        <v>0</v>
      </c>
      <c r="K33" s="48"/>
      <c r="L33" s="49"/>
      <c r="M33" s="47" t="s">
        <v>32</v>
      </c>
      <c r="N33" s="49"/>
      <c r="O33" s="47" t="s">
        <v>33</v>
      </c>
      <c r="P33" s="49"/>
      <c r="Q33" s="39"/>
      <c r="R33" s="45"/>
    </row>
    <row r="34" spans="1:18" s="5" customFormat="1" ht="17.25" customHeight="1">
      <c r="A34" s="37"/>
      <c r="B34" s="40"/>
      <c r="C34" s="3" t="s">
        <v>48</v>
      </c>
      <c r="D34" s="3" t="s">
        <v>49</v>
      </c>
      <c r="E34" s="3" t="s">
        <v>31</v>
      </c>
      <c r="F34" s="3" t="s">
        <v>49</v>
      </c>
      <c r="G34" s="3" t="s">
        <v>31</v>
      </c>
      <c r="H34" s="3" t="s">
        <v>49</v>
      </c>
      <c r="I34" s="3" t="s">
        <v>31</v>
      </c>
      <c r="J34" s="2" t="s">
        <v>48</v>
      </c>
      <c r="K34" s="3" t="s">
        <v>49</v>
      </c>
      <c r="L34" s="3" t="s">
        <v>31</v>
      </c>
      <c r="M34" s="3" t="s">
        <v>49</v>
      </c>
      <c r="N34" s="3" t="s">
        <v>31</v>
      </c>
      <c r="O34" s="3" t="s">
        <v>49</v>
      </c>
      <c r="P34" s="3" t="s">
        <v>31</v>
      </c>
      <c r="Q34" s="40"/>
      <c r="R34" s="46"/>
    </row>
    <row r="35" spans="1:18" s="17" customFormat="1" ht="17.25" customHeight="1">
      <c r="A35" s="13" t="s">
        <v>7</v>
      </c>
      <c r="B35" s="4">
        <v>9</v>
      </c>
      <c r="C35" s="10">
        <v>4533614</v>
      </c>
      <c r="D35" s="6">
        <v>2902920</v>
      </c>
      <c r="E35" s="6">
        <v>1630694</v>
      </c>
      <c r="F35" s="6">
        <v>510900</v>
      </c>
      <c r="G35" s="6">
        <v>347862</v>
      </c>
      <c r="H35" s="6">
        <v>2392020</v>
      </c>
      <c r="I35" s="6">
        <v>1282832</v>
      </c>
      <c r="J35" s="6">
        <v>4583029</v>
      </c>
      <c r="K35" s="6">
        <v>2902920</v>
      </c>
      <c r="L35" s="6">
        <v>1680109</v>
      </c>
      <c r="M35" s="6">
        <v>2392020</v>
      </c>
      <c r="N35" s="6">
        <v>1316417</v>
      </c>
      <c r="O35" s="6">
        <v>510900</v>
      </c>
      <c r="P35" s="6">
        <v>363692</v>
      </c>
      <c r="Q35" s="11">
        <v>9</v>
      </c>
      <c r="R35" s="16" t="s">
        <v>6</v>
      </c>
    </row>
    <row r="36" spans="1:18" s="5" customFormat="1" ht="15" customHeight="1">
      <c r="A36" s="4"/>
      <c r="B36" s="4">
        <v>10</v>
      </c>
      <c r="C36" s="10">
        <v>4448348</v>
      </c>
      <c r="D36" s="6">
        <v>2841870</v>
      </c>
      <c r="E36" s="6">
        <v>1606478</v>
      </c>
      <c r="F36" s="6">
        <v>478380</v>
      </c>
      <c r="G36" s="6">
        <v>353953</v>
      </c>
      <c r="H36" s="6">
        <v>2363490</v>
      </c>
      <c r="I36" s="6">
        <v>1252525</v>
      </c>
      <c r="J36" s="6">
        <v>4521932</v>
      </c>
      <c r="K36" s="6">
        <v>2841870</v>
      </c>
      <c r="L36" s="6">
        <v>1680062</v>
      </c>
      <c r="M36" s="6">
        <v>2363490</v>
      </c>
      <c r="N36" s="6">
        <v>1328250</v>
      </c>
      <c r="O36" s="6">
        <v>478380</v>
      </c>
      <c r="P36" s="6">
        <v>351812</v>
      </c>
      <c r="Q36" s="11">
        <v>10</v>
      </c>
      <c r="R36" s="7"/>
    </row>
    <row r="37" spans="1:18" s="5" customFormat="1" ht="15" customHeight="1">
      <c r="A37" s="4"/>
      <c r="B37" s="4">
        <v>11</v>
      </c>
      <c r="C37" s="10">
        <v>4386950</v>
      </c>
      <c r="D37" s="6">
        <v>2767920</v>
      </c>
      <c r="E37" s="6">
        <v>1619030</v>
      </c>
      <c r="F37" s="6">
        <v>446430</v>
      </c>
      <c r="G37" s="6">
        <v>359620</v>
      </c>
      <c r="H37" s="6">
        <v>2321490</v>
      </c>
      <c r="I37" s="6">
        <v>1259410</v>
      </c>
      <c r="J37" s="6">
        <v>4463021</v>
      </c>
      <c r="K37" s="6">
        <v>2767920</v>
      </c>
      <c r="L37" s="6">
        <v>1695101</v>
      </c>
      <c r="M37" s="6">
        <v>2321490</v>
      </c>
      <c r="N37" s="6">
        <v>1338417</v>
      </c>
      <c r="O37" s="6">
        <v>446430</v>
      </c>
      <c r="P37" s="6">
        <v>356684</v>
      </c>
      <c r="Q37" s="11">
        <v>11</v>
      </c>
      <c r="R37" s="7"/>
    </row>
    <row r="38" spans="1:18" s="5" customFormat="1" ht="15" customHeight="1">
      <c r="A38" s="4"/>
      <c r="B38" s="4">
        <v>12</v>
      </c>
      <c r="C38" s="10">
        <v>4356709</v>
      </c>
      <c r="D38" s="6">
        <v>2748090</v>
      </c>
      <c r="E38" s="6">
        <v>1608619</v>
      </c>
      <c r="F38" s="6">
        <v>447090</v>
      </c>
      <c r="G38" s="6">
        <v>357675</v>
      </c>
      <c r="H38" s="6">
        <v>2301000</v>
      </c>
      <c r="I38" s="6">
        <v>1250944</v>
      </c>
      <c r="J38" s="6">
        <v>4457750</v>
      </c>
      <c r="K38" s="6">
        <v>2748090</v>
      </c>
      <c r="L38" s="6">
        <v>1709660</v>
      </c>
      <c r="M38" s="6">
        <v>2301000</v>
      </c>
      <c r="N38" s="6">
        <v>1352630</v>
      </c>
      <c r="O38" s="6">
        <v>447090</v>
      </c>
      <c r="P38" s="6">
        <v>357030</v>
      </c>
      <c r="Q38" s="11">
        <v>12</v>
      </c>
      <c r="R38" s="7"/>
    </row>
    <row r="39" spans="1:18" s="5" customFormat="1" ht="15" customHeight="1">
      <c r="A39" s="4"/>
      <c r="B39" s="4">
        <v>13</v>
      </c>
      <c r="C39" s="10">
        <f>D39+E39</f>
        <v>4393728</v>
      </c>
      <c r="D39" s="6">
        <f>F39+H39</f>
        <v>2753010</v>
      </c>
      <c r="E39" s="6">
        <f>G39+I39</f>
        <v>1640718</v>
      </c>
      <c r="F39" s="6">
        <v>445680</v>
      </c>
      <c r="G39" s="6">
        <v>361832</v>
      </c>
      <c r="H39" s="6">
        <v>2307330</v>
      </c>
      <c r="I39" s="6">
        <v>1278886</v>
      </c>
      <c r="J39" s="6">
        <f>K39+L39</f>
        <v>4493425</v>
      </c>
      <c r="K39" s="6">
        <f>M39+O39</f>
        <v>2753010</v>
      </c>
      <c r="L39" s="6">
        <f>N39+P39</f>
        <v>1740415</v>
      </c>
      <c r="M39" s="6">
        <f>H39</f>
        <v>2307330</v>
      </c>
      <c r="N39" s="6">
        <v>1384639</v>
      </c>
      <c r="O39" s="6">
        <f>F39</f>
        <v>445680</v>
      </c>
      <c r="P39" s="6">
        <v>355776</v>
      </c>
      <c r="Q39" s="11">
        <v>13</v>
      </c>
      <c r="R39" s="7"/>
    </row>
    <row r="40" spans="1:18" s="5" customFormat="1" ht="15" customHeight="1">
      <c r="A40" s="4"/>
      <c r="B40" s="4"/>
      <c r="C40" s="10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1"/>
      <c r="R40" s="7"/>
    </row>
    <row r="41" spans="1:18" s="5" customFormat="1" ht="15" customHeight="1">
      <c r="A41" s="4" t="s">
        <v>9</v>
      </c>
      <c r="B41" s="4">
        <v>9</v>
      </c>
      <c r="C41" s="10">
        <v>3321692</v>
      </c>
      <c r="D41" s="6">
        <v>1969890</v>
      </c>
      <c r="E41" s="6">
        <v>1351802</v>
      </c>
      <c r="F41" s="6">
        <v>351090</v>
      </c>
      <c r="G41" s="6">
        <v>341730</v>
      </c>
      <c r="H41" s="6">
        <v>1618800</v>
      </c>
      <c r="I41" s="6">
        <v>1010072</v>
      </c>
      <c r="J41" s="6">
        <v>3407665</v>
      </c>
      <c r="K41" s="6">
        <v>1969890</v>
      </c>
      <c r="L41" s="6">
        <v>1437775</v>
      </c>
      <c r="M41" s="6">
        <v>1618800</v>
      </c>
      <c r="N41" s="6">
        <v>1078932</v>
      </c>
      <c r="O41" s="6">
        <v>351090</v>
      </c>
      <c r="P41" s="6">
        <v>358843</v>
      </c>
      <c r="Q41" s="11">
        <v>9</v>
      </c>
      <c r="R41" s="7" t="s">
        <v>8</v>
      </c>
    </row>
    <row r="42" spans="1:18" s="5" customFormat="1" ht="15" customHeight="1">
      <c r="A42" s="4"/>
      <c r="B42" s="4">
        <v>10</v>
      </c>
      <c r="C42" s="10">
        <v>3314765</v>
      </c>
      <c r="D42" s="6">
        <v>1950540</v>
      </c>
      <c r="E42" s="6">
        <v>1364225</v>
      </c>
      <c r="F42" s="6">
        <v>375570</v>
      </c>
      <c r="G42" s="6">
        <v>326681</v>
      </c>
      <c r="H42" s="6">
        <v>1574970</v>
      </c>
      <c r="I42" s="6">
        <v>1037544</v>
      </c>
      <c r="J42" s="6">
        <v>3346619</v>
      </c>
      <c r="K42" s="6">
        <v>1950540</v>
      </c>
      <c r="L42" s="6">
        <v>1396079</v>
      </c>
      <c r="M42" s="6">
        <v>1574970</v>
      </c>
      <c r="N42" s="6">
        <v>1067754</v>
      </c>
      <c r="O42" s="6">
        <v>375570</v>
      </c>
      <c r="P42" s="6">
        <v>328325</v>
      </c>
      <c r="Q42" s="11">
        <v>10</v>
      </c>
      <c r="R42" s="7"/>
    </row>
    <row r="43" spans="1:18" s="5" customFormat="1" ht="15" customHeight="1">
      <c r="A43" s="4"/>
      <c r="B43" s="4">
        <v>11</v>
      </c>
      <c r="C43" s="10">
        <v>3321226</v>
      </c>
      <c r="D43" s="6">
        <v>1925100</v>
      </c>
      <c r="E43" s="6">
        <v>1396126</v>
      </c>
      <c r="F43" s="6">
        <v>374490</v>
      </c>
      <c r="G43" s="6">
        <v>330507</v>
      </c>
      <c r="H43" s="6">
        <v>1550610</v>
      </c>
      <c r="I43" s="6">
        <v>1065619</v>
      </c>
      <c r="J43" s="6">
        <v>3335057</v>
      </c>
      <c r="K43" s="6">
        <v>1925100</v>
      </c>
      <c r="L43" s="6">
        <v>1409957</v>
      </c>
      <c r="M43" s="6">
        <v>1550610</v>
      </c>
      <c r="N43" s="6">
        <v>1079297</v>
      </c>
      <c r="O43" s="6">
        <v>374490</v>
      </c>
      <c r="P43" s="6">
        <v>330660</v>
      </c>
      <c r="Q43" s="11">
        <v>11</v>
      </c>
      <c r="R43" s="7"/>
    </row>
    <row r="44" spans="1:18" s="5" customFormat="1" ht="15" customHeight="1">
      <c r="A44" s="4"/>
      <c r="B44" s="4">
        <v>12</v>
      </c>
      <c r="C44" s="10">
        <v>3349120</v>
      </c>
      <c r="D44" s="6">
        <v>1910250</v>
      </c>
      <c r="E44" s="6">
        <v>1438870</v>
      </c>
      <c r="F44" s="6">
        <v>375240</v>
      </c>
      <c r="G44" s="6">
        <v>351111</v>
      </c>
      <c r="H44" s="6">
        <v>1535010</v>
      </c>
      <c r="I44" s="6">
        <v>1087759</v>
      </c>
      <c r="J44" s="6">
        <v>3325652</v>
      </c>
      <c r="K44" s="6">
        <v>1910250</v>
      </c>
      <c r="L44" s="6">
        <v>1415402</v>
      </c>
      <c r="M44" s="6">
        <v>1535010</v>
      </c>
      <c r="N44" s="6">
        <v>1081368</v>
      </c>
      <c r="O44" s="6">
        <v>375240</v>
      </c>
      <c r="P44" s="6">
        <v>334034</v>
      </c>
      <c r="Q44" s="11">
        <v>12</v>
      </c>
      <c r="R44" s="7"/>
    </row>
    <row r="45" spans="1:18" s="5" customFormat="1" ht="15" customHeight="1">
      <c r="A45" s="4"/>
      <c r="B45" s="4">
        <v>13</v>
      </c>
      <c r="C45" s="10">
        <f>D45+E45</f>
        <v>3404192</v>
      </c>
      <c r="D45" s="6">
        <f>F45+H45</f>
        <v>1924500</v>
      </c>
      <c r="E45" s="6">
        <f>G45+I45</f>
        <v>1479692</v>
      </c>
      <c r="F45" s="6">
        <v>367530</v>
      </c>
      <c r="G45" s="6">
        <v>363897</v>
      </c>
      <c r="H45" s="6">
        <v>1556970</v>
      </c>
      <c r="I45" s="6">
        <v>1115795</v>
      </c>
      <c r="J45" s="6">
        <f>K45+L45</f>
        <v>3371620</v>
      </c>
      <c r="K45" s="6">
        <f>M45+O45</f>
        <v>1924500</v>
      </c>
      <c r="L45" s="6">
        <f>N45+P45</f>
        <v>1447120</v>
      </c>
      <c r="M45" s="6">
        <f>H45</f>
        <v>1556970</v>
      </c>
      <c r="N45" s="6">
        <v>1107472</v>
      </c>
      <c r="O45" s="6">
        <f>F45</f>
        <v>367530</v>
      </c>
      <c r="P45" s="6">
        <v>339648</v>
      </c>
      <c r="Q45" s="11">
        <v>13</v>
      </c>
      <c r="R45" s="7"/>
    </row>
    <row r="46" spans="1:18" s="5" customFormat="1" ht="15" customHeight="1">
      <c r="A46" s="4"/>
      <c r="B46" s="4"/>
      <c r="C46" s="10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1"/>
      <c r="R46" s="7"/>
    </row>
    <row r="47" spans="1:18" s="5" customFormat="1" ht="15" customHeight="1">
      <c r="A47" s="4" t="s">
        <v>11</v>
      </c>
      <c r="B47" s="4">
        <v>9</v>
      </c>
      <c r="C47" s="10">
        <v>3789331</v>
      </c>
      <c r="D47" s="6">
        <v>2397570</v>
      </c>
      <c r="E47" s="6">
        <v>1391761</v>
      </c>
      <c r="F47" s="6">
        <v>530610</v>
      </c>
      <c r="G47" s="6">
        <v>416548</v>
      </c>
      <c r="H47" s="6">
        <v>1866960</v>
      </c>
      <c r="I47" s="6">
        <v>975213</v>
      </c>
      <c r="J47" s="6">
        <v>3876172</v>
      </c>
      <c r="K47" s="6">
        <v>2397570</v>
      </c>
      <c r="L47" s="6">
        <v>1478602</v>
      </c>
      <c r="M47" s="6">
        <v>1866960</v>
      </c>
      <c r="N47" s="6">
        <v>987361</v>
      </c>
      <c r="O47" s="6">
        <v>530610</v>
      </c>
      <c r="P47" s="6">
        <v>491241</v>
      </c>
      <c r="Q47" s="11">
        <v>9</v>
      </c>
      <c r="R47" s="7" t="s">
        <v>10</v>
      </c>
    </row>
    <row r="48" spans="1:18" s="5" customFormat="1" ht="15" customHeight="1">
      <c r="A48" s="4"/>
      <c r="B48" s="4">
        <v>10</v>
      </c>
      <c r="C48" s="10">
        <v>3737597</v>
      </c>
      <c r="D48" s="6">
        <v>2340330</v>
      </c>
      <c r="E48" s="6">
        <v>1397267</v>
      </c>
      <c r="F48" s="6">
        <v>471180</v>
      </c>
      <c r="G48" s="6">
        <v>388084</v>
      </c>
      <c r="H48" s="6">
        <v>1869150</v>
      </c>
      <c r="I48" s="6">
        <v>1009183</v>
      </c>
      <c r="J48" s="6">
        <v>3785089</v>
      </c>
      <c r="K48" s="6">
        <v>2340330</v>
      </c>
      <c r="L48" s="6">
        <v>1444759</v>
      </c>
      <c r="M48" s="6">
        <v>1869150</v>
      </c>
      <c r="N48" s="6">
        <v>1027643</v>
      </c>
      <c r="O48" s="6">
        <v>471180</v>
      </c>
      <c r="P48" s="6">
        <v>417116</v>
      </c>
      <c r="Q48" s="11">
        <v>10</v>
      </c>
      <c r="R48" s="7"/>
    </row>
    <row r="49" spans="1:18" s="5" customFormat="1" ht="15" customHeight="1">
      <c r="A49" s="4"/>
      <c r="B49" s="25">
        <v>11</v>
      </c>
      <c r="C49" s="20">
        <v>3749364</v>
      </c>
      <c r="D49" s="20">
        <v>2330400</v>
      </c>
      <c r="E49" s="20">
        <v>1418964</v>
      </c>
      <c r="F49" s="20">
        <v>453240</v>
      </c>
      <c r="G49" s="20">
        <v>388999</v>
      </c>
      <c r="H49" s="20">
        <v>1877160</v>
      </c>
      <c r="I49" s="20">
        <v>1029965</v>
      </c>
      <c r="J49" s="20">
        <v>3791927</v>
      </c>
      <c r="K49" s="20">
        <v>2330400</v>
      </c>
      <c r="L49" s="20">
        <v>1461527</v>
      </c>
      <c r="M49" s="20">
        <v>1877160</v>
      </c>
      <c r="N49" s="20">
        <v>1044786</v>
      </c>
      <c r="O49" s="20">
        <v>453240</v>
      </c>
      <c r="P49" s="20">
        <v>416741</v>
      </c>
      <c r="Q49" s="25">
        <v>11</v>
      </c>
      <c r="R49" s="7"/>
    </row>
    <row r="50" spans="1:18" s="5" customFormat="1" ht="15" customHeight="1">
      <c r="A50" s="8"/>
      <c r="B50" s="25">
        <v>12</v>
      </c>
      <c r="C50" s="20">
        <v>3743151</v>
      </c>
      <c r="D50" s="20">
        <v>2336850</v>
      </c>
      <c r="E50" s="20">
        <v>1406301</v>
      </c>
      <c r="F50" s="20">
        <v>452130</v>
      </c>
      <c r="G50" s="20">
        <v>389401</v>
      </c>
      <c r="H50" s="20">
        <v>1884720</v>
      </c>
      <c r="I50" s="20">
        <v>1016900</v>
      </c>
      <c r="J50" s="20">
        <v>3803752</v>
      </c>
      <c r="K50" s="20">
        <v>2336850</v>
      </c>
      <c r="L50" s="20">
        <v>1466902</v>
      </c>
      <c r="M50" s="20">
        <v>1884720</v>
      </c>
      <c r="N50" s="20">
        <v>1048752</v>
      </c>
      <c r="O50" s="20">
        <v>452130</v>
      </c>
      <c r="P50" s="20">
        <v>418150</v>
      </c>
      <c r="Q50" s="25">
        <v>12</v>
      </c>
      <c r="R50" s="8"/>
    </row>
    <row r="51" spans="1:18" s="23" customFormat="1" ht="17.25" customHeight="1">
      <c r="A51" s="15"/>
      <c r="B51" s="22">
        <v>13</v>
      </c>
      <c r="C51" s="18">
        <f>D51+E51</f>
        <v>3751366</v>
      </c>
      <c r="D51" s="19">
        <f>F51+H51</f>
        <v>2357250</v>
      </c>
      <c r="E51" s="19">
        <f>G51+I51</f>
        <v>1394116</v>
      </c>
      <c r="F51" s="19">
        <v>467310</v>
      </c>
      <c r="G51" s="19">
        <v>385902</v>
      </c>
      <c r="H51" s="19">
        <v>1889940</v>
      </c>
      <c r="I51" s="19">
        <v>1008214</v>
      </c>
      <c r="J51" s="19">
        <f>K51+L51</f>
        <v>3840227</v>
      </c>
      <c r="K51" s="19">
        <f>M51+O51</f>
        <v>2357250</v>
      </c>
      <c r="L51" s="19">
        <f>N51+P51</f>
        <v>1482977</v>
      </c>
      <c r="M51" s="19">
        <f>H51</f>
        <v>1889940</v>
      </c>
      <c r="N51" s="19">
        <v>1074540</v>
      </c>
      <c r="O51" s="19">
        <f>F51</f>
        <v>467310</v>
      </c>
      <c r="P51" s="19">
        <v>408437</v>
      </c>
      <c r="Q51" s="21">
        <v>13</v>
      </c>
      <c r="R51" s="22"/>
    </row>
    <row r="52" spans="1:18" s="5" customFormat="1" ht="17.25" customHeight="1">
      <c r="A52" s="24" t="s">
        <v>46</v>
      </c>
      <c r="B52" s="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8"/>
      <c r="R52" s="8"/>
    </row>
    <row r="53" spans="1:18" s="5" customFormat="1" ht="18" customHeight="1">
      <c r="A53" s="12"/>
      <c r="B53" s="8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8"/>
      <c r="R53" s="8"/>
    </row>
    <row r="54" spans="1:18" ht="17.25">
      <c r="A54" s="50" t="s">
        <v>55</v>
      </c>
      <c r="B54" s="50"/>
      <c r="C54" s="50"/>
      <c r="D54" s="50"/>
      <c r="E54" s="50"/>
      <c r="F54" s="50"/>
      <c r="G54" s="50"/>
      <c r="H54" s="50"/>
      <c r="I54" s="50"/>
      <c r="J54" s="50" t="s">
        <v>53</v>
      </c>
      <c r="K54" s="50"/>
      <c r="L54" s="50"/>
      <c r="M54" s="50"/>
      <c r="N54" s="50"/>
      <c r="O54" s="50"/>
      <c r="P54" s="50"/>
      <c r="Q54" s="50"/>
      <c r="R54" s="50"/>
    </row>
    <row r="55" s="5" customFormat="1" ht="17.25" customHeight="1" thickBot="1">
      <c r="A55" s="9" t="s">
        <v>38</v>
      </c>
    </row>
    <row r="56" spans="1:18" s="5" customFormat="1" ht="17.25" customHeight="1" thickTop="1">
      <c r="A56" s="35" t="s">
        <v>50</v>
      </c>
      <c r="B56" s="38" t="s">
        <v>30</v>
      </c>
      <c r="C56" s="41" t="s">
        <v>34</v>
      </c>
      <c r="D56" s="42"/>
      <c r="E56" s="42"/>
      <c r="F56" s="42"/>
      <c r="G56" s="42"/>
      <c r="H56" s="42"/>
      <c r="I56" s="43"/>
      <c r="J56" s="42" t="s">
        <v>35</v>
      </c>
      <c r="K56" s="42"/>
      <c r="L56" s="42"/>
      <c r="M56" s="42"/>
      <c r="N56" s="42"/>
      <c r="O56" s="42"/>
      <c r="P56" s="43"/>
      <c r="Q56" s="38" t="s">
        <v>30</v>
      </c>
      <c r="R56" s="44" t="s">
        <v>50</v>
      </c>
    </row>
    <row r="57" spans="1:18" s="5" customFormat="1" ht="17.25" customHeight="1">
      <c r="A57" s="36"/>
      <c r="B57" s="39"/>
      <c r="C57" s="47" t="s">
        <v>0</v>
      </c>
      <c r="D57" s="48"/>
      <c r="E57" s="49"/>
      <c r="F57" s="47" t="s">
        <v>32</v>
      </c>
      <c r="G57" s="49"/>
      <c r="H57" s="47" t="s">
        <v>33</v>
      </c>
      <c r="I57" s="49"/>
      <c r="J57" s="48" t="s">
        <v>0</v>
      </c>
      <c r="K57" s="48"/>
      <c r="L57" s="49"/>
      <c r="M57" s="47" t="s">
        <v>32</v>
      </c>
      <c r="N57" s="49"/>
      <c r="O57" s="47" t="s">
        <v>33</v>
      </c>
      <c r="P57" s="49"/>
      <c r="Q57" s="39"/>
      <c r="R57" s="45"/>
    </row>
    <row r="58" spans="1:18" s="5" customFormat="1" ht="17.25" customHeight="1">
      <c r="A58" s="37"/>
      <c r="B58" s="40"/>
      <c r="C58" s="3" t="s">
        <v>48</v>
      </c>
      <c r="D58" s="3" t="s">
        <v>49</v>
      </c>
      <c r="E58" s="3" t="s">
        <v>31</v>
      </c>
      <c r="F58" s="3" t="s">
        <v>49</v>
      </c>
      <c r="G58" s="3" t="s">
        <v>31</v>
      </c>
      <c r="H58" s="3" t="s">
        <v>49</v>
      </c>
      <c r="I58" s="3" t="s">
        <v>31</v>
      </c>
      <c r="J58" s="2" t="s">
        <v>48</v>
      </c>
      <c r="K58" s="3" t="s">
        <v>49</v>
      </c>
      <c r="L58" s="3" t="s">
        <v>31</v>
      </c>
      <c r="M58" s="3" t="s">
        <v>49</v>
      </c>
      <c r="N58" s="3" t="s">
        <v>31</v>
      </c>
      <c r="O58" s="3" t="s">
        <v>49</v>
      </c>
      <c r="P58" s="3" t="s">
        <v>31</v>
      </c>
      <c r="Q58" s="40"/>
      <c r="R58" s="46"/>
    </row>
    <row r="59" spans="1:18" s="5" customFormat="1" ht="17.25" customHeight="1">
      <c r="A59" s="4" t="s">
        <v>25</v>
      </c>
      <c r="B59" s="4">
        <v>9</v>
      </c>
      <c r="C59" s="10">
        <v>5690862</v>
      </c>
      <c r="D59" s="6">
        <v>3682440</v>
      </c>
      <c r="E59" s="6">
        <v>2008422</v>
      </c>
      <c r="F59" s="6">
        <v>718380</v>
      </c>
      <c r="G59" s="6">
        <v>458272</v>
      </c>
      <c r="H59" s="6">
        <v>2964060</v>
      </c>
      <c r="I59" s="6">
        <v>1550150</v>
      </c>
      <c r="J59" s="6">
        <v>5424080</v>
      </c>
      <c r="K59" s="6">
        <v>3682440</v>
      </c>
      <c r="L59" s="6">
        <v>1741640</v>
      </c>
      <c r="M59" s="6">
        <v>2964060</v>
      </c>
      <c r="N59" s="6">
        <v>1305940</v>
      </c>
      <c r="O59" s="6">
        <v>718380</v>
      </c>
      <c r="P59" s="6">
        <v>435700</v>
      </c>
      <c r="Q59" s="11">
        <v>9</v>
      </c>
      <c r="R59" s="7" t="s">
        <v>24</v>
      </c>
    </row>
    <row r="60" spans="1:18" s="5" customFormat="1" ht="15.75" customHeight="1">
      <c r="A60" s="4"/>
      <c r="B60" s="4">
        <v>10</v>
      </c>
      <c r="C60" s="10">
        <v>5834899</v>
      </c>
      <c r="D60" s="6">
        <v>3703380</v>
      </c>
      <c r="E60" s="6">
        <v>2131519</v>
      </c>
      <c r="F60" s="6">
        <v>729210</v>
      </c>
      <c r="G60" s="6">
        <v>479868</v>
      </c>
      <c r="H60" s="6">
        <v>2974170</v>
      </c>
      <c r="I60" s="6">
        <v>1651651</v>
      </c>
      <c r="J60" s="6">
        <v>5521897</v>
      </c>
      <c r="K60" s="6">
        <v>3703380</v>
      </c>
      <c r="L60" s="6">
        <v>1818517</v>
      </c>
      <c r="M60" s="6">
        <v>2974170</v>
      </c>
      <c r="N60" s="6">
        <v>1370795</v>
      </c>
      <c r="O60" s="6">
        <v>729210</v>
      </c>
      <c r="P60" s="6">
        <v>447722</v>
      </c>
      <c r="Q60" s="11">
        <v>10</v>
      </c>
      <c r="R60" s="7"/>
    </row>
    <row r="61" spans="1:18" s="5" customFormat="1" ht="15.75" customHeight="1">
      <c r="A61" s="4"/>
      <c r="B61" s="25">
        <v>11</v>
      </c>
      <c r="C61" s="20">
        <v>5840866</v>
      </c>
      <c r="D61" s="20">
        <v>3661740</v>
      </c>
      <c r="E61" s="20">
        <v>2179126</v>
      </c>
      <c r="F61" s="20">
        <v>709560</v>
      </c>
      <c r="G61" s="20">
        <v>487789</v>
      </c>
      <c r="H61" s="20">
        <v>2952180</v>
      </c>
      <c r="I61" s="20">
        <v>1691337</v>
      </c>
      <c r="J61" s="20">
        <v>5525631</v>
      </c>
      <c r="K61" s="20">
        <v>3661740</v>
      </c>
      <c r="L61" s="20">
        <v>1863891</v>
      </c>
      <c r="M61" s="20">
        <v>2952180</v>
      </c>
      <c r="N61" s="20">
        <v>1410453</v>
      </c>
      <c r="O61" s="20">
        <v>709560</v>
      </c>
      <c r="P61" s="20">
        <v>453438</v>
      </c>
      <c r="Q61" s="25">
        <v>11</v>
      </c>
      <c r="R61" s="7"/>
    </row>
    <row r="62" spans="1:18" s="5" customFormat="1" ht="15.75" customHeight="1">
      <c r="A62" s="8"/>
      <c r="B62" s="25">
        <v>12</v>
      </c>
      <c r="C62" s="26">
        <v>5865163</v>
      </c>
      <c r="D62" s="20">
        <v>3669060</v>
      </c>
      <c r="E62" s="20">
        <v>2196103</v>
      </c>
      <c r="F62" s="20">
        <v>682560</v>
      </c>
      <c r="G62" s="20">
        <v>499448</v>
      </c>
      <c r="H62" s="20">
        <v>2986500</v>
      </c>
      <c r="I62" s="20">
        <v>1696655</v>
      </c>
      <c r="J62" s="20">
        <v>5564736</v>
      </c>
      <c r="K62" s="20">
        <v>3669060</v>
      </c>
      <c r="L62" s="20">
        <v>1895676</v>
      </c>
      <c r="M62" s="20">
        <v>2986500</v>
      </c>
      <c r="N62" s="20">
        <v>1424554</v>
      </c>
      <c r="O62" s="20">
        <v>682560</v>
      </c>
      <c r="P62" s="20">
        <v>471122</v>
      </c>
      <c r="Q62" s="25">
        <v>12</v>
      </c>
      <c r="R62" s="8"/>
    </row>
    <row r="63" spans="1:18" s="23" customFormat="1" ht="17.25" customHeight="1">
      <c r="A63" s="15"/>
      <c r="B63" s="22">
        <v>13</v>
      </c>
      <c r="C63" s="18">
        <f>D63+E63</f>
        <v>6088704</v>
      </c>
      <c r="D63" s="19">
        <f>F63+H63</f>
        <v>3724290</v>
      </c>
      <c r="E63" s="19">
        <f>G63+I63</f>
        <v>2364414</v>
      </c>
      <c r="F63" s="19">
        <v>702930</v>
      </c>
      <c r="G63" s="19">
        <v>547131</v>
      </c>
      <c r="H63" s="19">
        <v>3021360</v>
      </c>
      <c r="I63" s="19">
        <v>1817283</v>
      </c>
      <c r="J63" s="19">
        <f>K63+L63</f>
        <v>5749509</v>
      </c>
      <c r="K63" s="19">
        <f>M63+O63</f>
        <v>3724290</v>
      </c>
      <c r="L63" s="19">
        <f>N63+P63</f>
        <v>2025219</v>
      </c>
      <c r="M63" s="19">
        <f>H63</f>
        <v>3021360</v>
      </c>
      <c r="N63" s="19">
        <v>1516105</v>
      </c>
      <c r="O63" s="19">
        <f>F63</f>
        <v>702930</v>
      </c>
      <c r="P63" s="28">
        <v>509114</v>
      </c>
      <c r="Q63" s="14">
        <v>13</v>
      </c>
      <c r="R63" s="15"/>
    </row>
    <row r="64" s="5" customFormat="1" ht="18" customHeight="1"/>
    <row r="65" spans="1:18" ht="17.25">
      <c r="A65" s="50" t="s">
        <v>55</v>
      </c>
      <c r="B65" s="50"/>
      <c r="C65" s="50"/>
      <c r="D65" s="50"/>
      <c r="E65" s="50"/>
      <c r="F65" s="50"/>
      <c r="G65" s="50"/>
      <c r="H65" s="50"/>
      <c r="I65" s="50"/>
      <c r="J65" s="50" t="s">
        <v>53</v>
      </c>
      <c r="K65" s="50"/>
      <c r="L65" s="50"/>
      <c r="M65" s="50"/>
      <c r="N65" s="50"/>
      <c r="O65" s="50"/>
      <c r="P65" s="50"/>
      <c r="Q65" s="50"/>
      <c r="R65" s="50"/>
    </row>
    <row r="66" spans="1:18" s="5" customFormat="1" ht="16.5" customHeight="1" thickBot="1">
      <c r="A66" s="9" t="s">
        <v>39</v>
      </c>
      <c r="B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5" customFormat="1" ht="17.25" customHeight="1" thickTop="1">
      <c r="A67" s="35" t="s">
        <v>50</v>
      </c>
      <c r="B67" s="38" t="s">
        <v>30</v>
      </c>
      <c r="C67" s="41" t="s">
        <v>34</v>
      </c>
      <c r="D67" s="42"/>
      <c r="E67" s="42"/>
      <c r="F67" s="42"/>
      <c r="G67" s="42"/>
      <c r="H67" s="42"/>
      <c r="I67" s="43"/>
      <c r="J67" s="42" t="s">
        <v>35</v>
      </c>
      <c r="K67" s="42"/>
      <c r="L67" s="42"/>
      <c r="M67" s="42"/>
      <c r="N67" s="42"/>
      <c r="O67" s="42"/>
      <c r="P67" s="43"/>
      <c r="Q67" s="38" t="s">
        <v>30</v>
      </c>
      <c r="R67" s="44" t="s">
        <v>50</v>
      </c>
    </row>
    <row r="68" spans="1:18" s="5" customFormat="1" ht="17.25" customHeight="1">
      <c r="A68" s="36"/>
      <c r="B68" s="39"/>
      <c r="C68" s="47" t="s">
        <v>0</v>
      </c>
      <c r="D68" s="48"/>
      <c r="E68" s="49"/>
      <c r="F68" s="47" t="s">
        <v>32</v>
      </c>
      <c r="G68" s="49"/>
      <c r="H68" s="47" t="s">
        <v>33</v>
      </c>
      <c r="I68" s="49"/>
      <c r="J68" s="48" t="s">
        <v>0</v>
      </c>
      <c r="K68" s="48"/>
      <c r="L68" s="49"/>
      <c r="M68" s="47" t="s">
        <v>32</v>
      </c>
      <c r="N68" s="49"/>
      <c r="O68" s="47" t="s">
        <v>33</v>
      </c>
      <c r="P68" s="49"/>
      <c r="Q68" s="39"/>
      <c r="R68" s="45"/>
    </row>
    <row r="69" spans="1:18" s="5" customFormat="1" ht="17.25" customHeight="1">
      <c r="A69" s="37"/>
      <c r="B69" s="40"/>
      <c r="C69" s="3" t="s">
        <v>48</v>
      </c>
      <c r="D69" s="3" t="s">
        <v>49</v>
      </c>
      <c r="E69" s="3" t="s">
        <v>31</v>
      </c>
      <c r="F69" s="3" t="s">
        <v>49</v>
      </c>
      <c r="G69" s="3" t="s">
        <v>31</v>
      </c>
      <c r="H69" s="3" t="s">
        <v>49</v>
      </c>
      <c r="I69" s="3" t="s">
        <v>31</v>
      </c>
      <c r="J69" s="2" t="s">
        <v>48</v>
      </c>
      <c r="K69" s="3" t="s">
        <v>49</v>
      </c>
      <c r="L69" s="3" t="s">
        <v>31</v>
      </c>
      <c r="M69" s="3" t="s">
        <v>49</v>
      </c>
      <c r="N69" s="3" t="s">
        <v>31</v>
      </c>
      <c r="O69" s="3" t="s">
        <v>49</v>
      </c>
      <c r="P69" s="3" t="s">
        <v>31</v>
      </c>
      <c r="Q69" s="40"/>
      <c r="R69" s="46"/>
    </row>
    <row r="70" spans="1:18" s="17" customFormat="1" ht="17.25" customHeight="1">
      <c r="A70" s="13" t="s">
        <v>13</v>
      </c>
      <c r="B70" s="4">
        <v>9</v>
      </c>
      <c r="C70" s="10">
        <v>4834497</v>
      </c>
      <c r="D70" s="6">
        <v>2481570</v>
      </c>
      <c r="E70" s="6">
        <v>2352927</v>
      </c>
      <c r="F70" s="6">
        <v>415260</v>
      </c>
      <c r="G70" s="6">
        <v>541804</v>
      </c>
      <c r="H70" s="6">
        <v>2066310</v>
      </c>
      <c r="I70" s="6">
        <v>1811123</v>
      </c>
      <c r="J70" s="6">
        <v>4695199</v>
      </c>
      <c r="K70" s="6">
        <v>2481570</v>
      </c>
      <c r="L70" s="6">
        <v>2213629</v>
      </c>
      <c r="M70" s="6">
        <v>2066310</v>
      </c>
      <c r="N70" s="6">
        <v>1602220</v>
      </c>
      <c r="O70" s="6">
        <v>415260</v>
      </c>
      <c r="P70" s="6">
        <v>611409</v>
      </c>
      <c r="Q70" s="11">
        <v>9</v>
      </c>
      <c r="R70" s="16" t="s">
        <v>12</v>
      </c>
    </row>
    <row r="71" spans="1:18" s="5" customFormat="1" ht="15.75" customHeight="1">
      <c r="A71" s="4"/>
      <c r="B71" s="4">
        <v>10</v>
      </c>
      <c r="C71" s="10">
        <v>5047217</v>
      </c>
      <c r="D71" s="6">
        <v>2599020</v>
      </c>
      <c r="E71" s="6">
        <v>2448197</v>
      </c>
      <c r="F71" s="6">
        <v>394020</v>
      </c>
      <c r="G71" s="6">
        <v>554867</v>
      </c>
      <c r="H71" s="6">
        <v>2205000</v>
      </c>
      <c r="I71" s="6">
        <v>1893330</v>
      </c>
      <c r="J71" s="6">
        <v>5064988</v>
      </c>
      <c r="K71" s="6">
        <v>2599020</v>
      </c>
      <c r="L71" s="6">
        <v>2465968</v>
      </c>
      <c r="M71" s="6">
        <v>2205000</v>
      </c>
      <c r="N71" s="6">
        <v>1814912</v>
      </c>
      <c r="O71" s="6">
        <v>394020</v>
      </c>
      <c r="P71" s="6">
        <v>651056</v>
      </c>
      <c r="Q71" s="11">
        <v>10</v>
      </c>
      <c r="R71" s="7"/>
    </row>
    <row r="72" spans="1:18" s="5" customFormat="1" ht="15.75" customHeight="1">
      <c r="A72" s="4"/>
      <c r="B72" s="4">
        <v>11</v>
      </c>
      <c r="C72" s="10">
        <v>5145491</v>
      </c>
      <c r="D72" s="6">
        <v>2635620</v>
      </c>
      <c r="E72" s="6">
        <v>2509871</v>
      </c>
      <c r="F72" s="6">
        <v>399000</v>
      </c>
      <c r="G72" s="6">
        <v>564300</v>
      </c>
      <c r="H72" s="6">
        <v>2236620</v>
      </c>
      <c r="I72" s="6">
        <v>1945571</v>
      </c>
      <c r="J72" s="6">
        <v>5160056</v>
      </c>
      <c r="K72" s="6">
        <v>2635620</v>
      </c>
      <c r="L72" s="6">
        <v>2524436</v>
      </c>
      <c r="M72" s="6">
        <v>2236620</v>
      </c>
      <c r="N72" s="6">
        <v>1865833</v>
      </c>
      <c r="O72" s="6">
        <v>399000</v>
      </c>
      <c r="P72" s="6">
        <v>658603</v>
      </c>
      <c r="Q72" s="11">
        <v>11</v>
      </c>
      <c r="R72" s="7"/>
    </row>
    <row r="73" spans="1:18" s="5" customFormat="1" ht="15.75" customHeight="1">
      <c r="A73" s="4"/>
      <c r="B73" s="4">
        <v>12</v>
      </c>
      <c r="C73" s="10">
        <v>5270199</v>
      </c>
      <c r="D73" s="6">
        <v>2711160</v>
      </c>
      <c r="E73" s="6">
        <v>2559039</v>
      </c>
      <c r="F73" s="6">
        <v>395850</v>
      </c>
      <c r="G73" s="6">
        <v>571273</v>
      </c>
      <c r="H73" s="6">
        <v>2315310</v>
      </c>
      <c r="I73" s="6">
        <v>1987766</v>
      </c>
      <c r="J73" s="6">
        <v>5344017</v>
      </c>
      <c r="K73" s="6">
        <v>2711160</v>
      </c>
      <c r="L73" s="6">
        <v>2632857</v>
      </c>
      <c r="M73" s="6">
        <v>2315310</v>
      </c>
      <c r="N73" s="6">
        <v>1951702</v>
      </c>
      <c r="O73" s="6">
        <v>395850</v>
      </c>
      <c r="P73" s="6">
        <v>681155</v>
      </c>
      <c r="Q73" s="11">
        <v>12</v>
      </c>
      <c r="R73" s="7"/>
    </row>
    <row r="74" spans="1:18" s="5" customFormat="1" ht="15.75" customHeight="1">
      <c r="A74" s="4"/>
      <c r="B74" s="4">
        <v>13</v>
      </c>
      <c r="C74" s="10">
        <f>D74+E74</f>
        <v>5432725</v>
      </c>
      <c r="D74" s="6">
        <f>F74+H74</f>
        <v>2743260</v>
      </c>
      <c r="E74" s="6">
        <f>G74+I74</f>
        <v>2689465</v>
      </c>
      <c r="F74" s="6">
        <v>392070</v>
      </c>
      <c r="G74" s="6">
        <v>600553</v>
      </c>
      <c r="H74" s="6">
        <v>2351190</v>
      </c>
      <c r="I74" s="6">
        <v>2088912</v>
      </c>
      <c r="J74" s="6">
        <f>K74+L74</f>
        <v>5527912</v>
      </c>
      <c r="K74" s="6">
        <f>M74+O74</f>
        <v>2743260</v>
      </c>
      <c r="L74" s="6">
        <f>N74+P74</f>
        <v>2784652</v>
      </c>
      <c r="M74" s="6">
        <f>H74</f>
        <v>2351190</v>
      </c>
      <c r="N74" s="6">
        <v>2060196</v>
      </c>
      <c r="O74" s="6">
        <f>F74</f>
        <v>392070</v>
      </c>
      <c r="P74" s="6">
        <v>724456</v>
      </c>
      <c r="Q74" s="11">
        <v>13</v>
      </c>
      <c r="R74" s="7"/>
    </row>
    <row r="75" spans="1:18" s="5" customFormat="1" ht="15.75" customHeight="1">
      <c r="A75" s="4"/>
      <c r="B75" s="4"/>
      <c r="C75" s="10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11"/>
      <c r="R75" s="7"/>
    </row>
    <row r="76" spans="1:18" s="5" customFormat="1" ht="15.75" customHeight="1">
      <c r="A76" s="4" t="s">
        <v>15</v>
      </c>
      <c r="B76" s="4">
        <v>9</v>
      </c>
      <c r="C76" s="10">
        <v>3749502</v>
      </c>
      <c r="D76" s="6">
        <v>2169570</v>
      </c>
      <c r="E76" s="6">
        <v>1579932</v>
      </c>
      <c r="F76" s="6">
        <v>423960</v>
      </c>
      <c r="G76" s="6">
        <v>475490</v>
      </c>
      <c r="H76" s="6">
        <v>1745610</v>
      </c>
      <c r="I76" s="6">
        <v>1104442</v>
      </c>
      <c r="J76" s="6">
        <v>3695790</v>
      </c>
      <c r="K76" s="6">
        <v>2169570</v>
      </c>
      <c r="L76" s="6">
        <v>1526220</v>
      </c>
      <c r="M76" s="6">
        <v>1745610</v>
      </c>
      <c r="N76" s="6">
        <v>988512</v>
      </c>
      <c r="O76" s="6">
        <v>423960</v>
      </c>
      <c r="P76" s="6">
        <v>537708</v>
      </c>
      <c r="Q76" s="11">
        <v>9</v>
      </c>
      <c r="R76" s="7" t="s">
        <v>14</v>
      </c>
    </row>
    <row r="77" spans="1:18" s="5" customFormat="1" ht="15.75" customHeight="1">
      <c r="A77" s="4"/>
      <c r="B77" s="4">
        <v>10</v>
      </c>
      <c r="C77" s="10">
        <v>3671466</v>
      </c>
      <c r="D77" s="6">
        <v>2076480</v>
      </c>
      <c r="E77" s="6">
        <v>1594986</v>
      </c>
      <c r="F77" s="6">
        <v>423180</v>
      </c>
      <c r="G77" s="6">
        <v>469862</v>
      </c>
      <c r="H77" s="6">
        <v>1653300</v>
      </c>
      <c r="I77" s="6">
        <v>1125124</v>
      </c>
      <c r="J77" s="6">
        <v>3661266</v>
      </c>
      <c r="K77" s="6">
        <v>2076480</v>
      </c>
      <c r="L77" s="6">
        <v>1584786</v>
      </c>
      <c r="M77" s="6">
        <v>1653300</v>
      </c>
      <c r="N77" s="6">
        <v>1051595</v>
      </c>
      <c r="O77" s="6">
        <v>423180</v>
      </c>
      <c r="P77" s="6">
        <v>533191</v>
      </c>
      <c r="Q77" s="11">
        <v>10</v>
      </c>
      <c r="R77" s="7"/>
    </row>
    <row r="78" spans="1:18" s="5" customFormat="1" ht="15.75" customHeight="1">
      <c r="A78" s="4"/>
      <c r="B78" s="4">
        <v>11</v>
      </c>
      <c r="C78" s="10">
        <v>3574397</v>
      </c>
      <c r="D78" s="6">
        <v>1964700</v>
      </c>
      <c r="E78" s="6">
        <v>1609697</v>
      </c>
      <c r="F78" s="6">
        <v>421710</v>
      </c>
      <c r="G78" s="6">
        <v>466166</v>
      </c>
      <c r="H78" s="6">
        <v>1542990</v>
      </c>
      <c r="I78" s="6">
        <v>1143531</v>
      </c>
      <c r="J78" s="6">
        <v>3572150</v>
      </c>
      <c r="K78" s="6">
        <v>1964700</v>
      </c>
      <c r="L78" s="6">
        <v>1607450</v>
      </c>
      <c r="M78" s="6">
        <v>1542990</v>
      </c>
      <c r="N78" s="6">
        <v>1084221</v>
      </c>
      <c r="O78" s="6">
        <v>421710</v>
      </c>
      <c r="P78" s="6">
        <v>523229</v>
      </c>
      <c r="Q78" s="11">
        <v>11</v>
      </c>
      <c r="R78" s="7"/>
    </row>
    <row r="79" spans="1:18" s="5" customFormat="1" ht="15.75" customHeight="1">
      <c r="A79" s="4"/>
      <c r="B79" s="4">
        <v>12</v>
      </c>
      <c r="C79" s="10">
        <v>3508674</v>
      </c>
      <c r="D79" s="6">
        <v>1887510</v>
      </c>
      <c r="E79" s="6">
        <v>1621164</v>
      </c>
      <c r="F79" s="6">
        <v>425670</v>
      </c>
      <c r="G79" s="6">
        <v>467738</v>
      </c>
      <c r="H79" s="6">
        <v>1461840</v>
      </c>
      <c r="I79" s="6">
        <v>1153426</v>
      </c>
      <c r="J79" s="6">
        <v>3530853</v>
      </c>
      <c r="K79" s="6">
        <v>1887510</v>
      </c>
      <c r="L79" s="6">
        <v>1643343</v>
      </c>
      <c r="M79" s="6">
        <v>1461840</v>
      </c>
      <c r="N79" s="6">
        <v>1116064</v>
      </c>
      <c r="O79" s="6">
        <v>425670</v>
      </c>
      <c r="P79" s="6">
        <v>527279</v>
      </c>
      <c r="Q79" s="11">
        <v>12</v>
      </c>
      <c r="R79" s="7"/>
    </row>
    <row r="80" spans="1:18" s="5" customFormat="1" ht="15.75" customHeight="1">
      <c r="A80" s="4"/>
      <c r="B80" s="4">
        <v>13</v>
      </c>
      <c r="C80" s="10">
        <f>D80+E80</f>
        <v>3482233</v>
      </c>
      <c r="D80" s="6">
        <f>F80+H80</f>
        <v>1816890</v>
      </c>
      <c r="E80" s="6">
        <f>G80+I80</f>
        <v>1665343</v>
      </c>
      <c r="F80" s="6">
        <v>416160</v>
      </c>
      <c r="G80" s="6">
        <v>472313</v>
      </c>
      <c r="H80" s="6">
        <v>1400730</v>
      </c>
      <c r="I80" s="6">
        <v>1193030</v>
      </c>
      <c r="J80" s="6">
        <f>K80+L80</f>
        <v>3498910</v>
      </c>
      <c r="K80" s="6">
        <f>M80+O80</f>
        <v>1816890</v>
      </c>
      <c r="L80" s="6">
        <f>N80+P80</f>
        <v>1682020</v>
      </c>
      <c r="M80" s="6">
        <f>H80</f>
        <v>1400730</v>
      </c>
      <c r="N80" s="6">
        <v>1154453</v>
      </c>
      <c r="O80" s="6">
        <f>F80</f>
        <v>416160</v>
      </c>
      <c r="P80" s="6">
        <v>527567</v>
      </c>
      <c r="Q80" s="11">
        <v>13</v>
      </c>
      <c r="R80" s="7"/>
    </row>
    <row r="81" spans="1:18" s="5" customFormat="1" ht="15.75" customHeight="1">
      <c r="A81" s="4"/>
      <c r="B81" s="4"/>
      <c r="C81" s="10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11"/>
      <c r="R81" s="7"/>
    </row>
    <row r="82" spans="1:18" s="5" customFormat="1" ht="15.75" customHeight="1">
      <c r="A82" s="4" t="s">
        <v>17</v>
      </c>
      <c r="B82" s="4">
        <v>9</v>
      </c>
      <c r="C82" s="10">
        <v>5009312</v>
      </c>
      <c r="D82" s="6">
        <v>2944080</v>
      </c>
      <c r="E82" s="6">
        <v>2065232</v>
      </c>
      <c r="F82" s="6">
        <v>470820</v>
      </c>
      <c r="G82" s="6">
        <v>550887</v>
      </c>
      <c r="H82" s="6">
        <v>2473260</v>
      </c>
      <c r="I82" s="6">
        <v>1514345</v>
      </c>
      <c r="J82" s="6">
        <v>4776587</v>
      </c>
      <c r="K82" s="6">
        <v>2944080</v>
      </c>
      <c r="L82" s="6">
        <v>1832507</v>
      </c>
      <c r="M82" s="6">
        <v>2473260</v>
      </c>
      <c r="N82" s="6">
        <v>1330862</v>
      </c>
      <c r="O82" s="6">
        <v>470820</v>
      </c>
      <c r="P82" s="6">
        <v>501645</v>
      </c>
      <c r="Q82" s="11">
        <v>9</v>
      </c>
      <c r="R82" s="7" t="s">
        <v>16</v>
      </c>
    </row>
    <row r="83" spans="1:18" s="5" customFormat="1" ht="15.75" customHeight="1">
      <c r="A83" s="4"/>
      <c r="B83" s="4">
        <v>10</v>
      </c>
      <c r="C83" s="10">
        <f>SUM(D83:E83)</f>
        <v>4995856</v>
      </c>
      <c r="D83" s="6">
        <f>F83+H83</f>
        <v>2876160</v>
      </c>
      <c r="E83" s="6">
        <f>G83+I83</f>
        <v>2119696</v>
      </c>
      <c r="F83" s="6">
        <v>455280</v>
      </c>
      <c r="G83" s="6">
        <v>550044</v>
      </c>
      <c r="H83" s="6">
        <v>2420880</v>
      </c>
      <c r="I83" s="6">
        <v>1569652</v>
      </c>
      <c r="J83" s="6">
        <f>SUM(K83:L83)</f>
        <v>4808417</v>
      </c>
      <c r="K83" s="6">
        <f>M83+O83</f>
        <v>2876160</v>
      </c>
      <c r="L83" s="6">
        <f>N83+P83</f>
        <v>1932257</v>
      </c>
      <c r="M83" s="6">
        <v>2420880</v>
      </c>
      <c r="N83" s="6">
        <v>1433401</v>
      </c>
      <c r="O83" s="6">
        <v>455280</v>
      </c>
      <c r="P83" s="6">
        <v>498856</v>
      </c>
      <c r="Q83" s="11">
        <v>10</v>
      </c>
      <c r="R83" s="7"/>
    </row>
    <row r="84" spans="1:18" s="5" customFormat="1" ht="15.75" customHeight="1">
      <c r="A84" s="4"/>
      <c r="B84" s="4">
        <v>11</v>
      </c>
      <c r="C84" s="10">
        <f>SUM(D84:E84)</f>
        <v>4791412</v>
      </c>
      <c r="D84" s="6">
        <f>F84+H84</f>
        <v>2646750</v>
      </c>
      <c r="E84" s="6">
        <f>G84+I84</f>
        <v>2144662</v>
      </c>
      <c r="F84" s="6">
        <v>388830</v>
      </c>
      <c r="G84" s="6">
        <v>545684</v>
      </c>
      <c r="H84" s="6">
        <v>2257920</v>
      </c>
      <c r="I84" s="6">
        <v>1598978</v>
      </c>
      <c r="J84" s="6">
        <f>SUM(K84:L84)</f>
        <v>4612387</v>
      </c>
      <c r="K84" s="6">
        <f>M84+O84</f>
        <v>2646750</v>
      </c>
      <c r="L84" s="6">
        <f>N84+P84</f>
        <v>1965637</v>
      </c>
      <c r="M84" s="6">
        <v>2257920</v>
      </c>
      <c r="N84" s="6">
        <v>1470864</v>
      </c>
      <c r="O84" s="6">
        <v>388830</v>
      </c>
      <c r="P84" s="6">
        <v>494773</v>
      </c>
      <c r="Q84" s="11">
        <v>11</v>
      </c>
      <c r="R84" s="7"/>
    </row>
    <row r="85" spans="1:18" s="5" customFormat="1" ht="15.75" customHeight="1">
      <c r="A85" s="4"/>
      <c r="B85" s="4">
        <v>12</v>
      </c>
      <c r="C85" s="10">
        <v>4698285</v>
      </c>
      <c r="D85" s="6">
        <v>2543760</v>
      </c>
      <c r="E85" s="6">
        <v>2154525</v>
      </c>
      <c r="F85" s="6">
        <v>365010</v>
      </c>
      <c r="G85" s="6">
        <v>549878</v>
      </c>
      <c r="H85" s="6">
        <v>2178750</v>
      </c>
      <c r="I85" s="6">
        <v>1604647</v>
      </c>
      <c r="J85" s="6">
        <v>4562026</v>
      </c>
      <c r="K85" s="6">
        <v>2543760</v>
      </c>
      <c r="L85" s="6">
        <v>2018266</v>
      </c>
      <c r="M85" s="6">
        <v>2178750</v>
      </c>
      <c r="N85" s="6">
        <v>1507132</v>
      </c>
      <c r="O85" s="6">
        <v>365010</v>
      </c>
      <c r="P85" s="6">
        <v>511134</v>
      </c>
      <c r="Q85" s="11">
        <v>12</v>
      </c>
      <c r="R85" s="7"/>
    </row>
    <row r="86" spans="1:18" s="5" customFormat="1" ht="15.75" customHeight="1">
      <c r="A86" s="4"/>
      <c r="B86" s="4">
        <v>13</v>
      </c>
      <c r="C86" s="10">
        <f>D86+E86</f>
        <v>4758144</v>
      </c>
      <c r="D86" s="6">
        <f>F86+H86</f>
        <v>2499870</v>
      </c>
      <c r="E86" s="6">
        <f>G86+I86</f>
        <v>2258274</v>
      </c>
      <c r="F86" s="6">
        <v>352890</v>
      </c>
      <c r="G86" s="6">
        <v>575381</v>
      </c>
      <c r="H86" s="6">
        <v>2146980</v>
      </c>
      <c r="I86" s="6">
        <v>1682893</v>
      </c>
      <c r="J86" s="6">
        <f>K86+L86</f>
        <v>4632181</v>
      </c>
      <c r="K86" s="6">
        <f>M86+O86</f>
        <v>2499870</v>
      </c>
      <c r="L86" s="6">
        <f>N86+P86</f>
        <v>2132311</v>
      </c>
      <c r="M86" s="6">
        <f>H86</f>
        <v>2146980</v>
      </c>
      <c r="N86" s="6">
        <v>1587278</v>
      </c>
      <c r="O86" s="6">
        <f>F86</f>
        <v>352890</v>
      </c>
      <c r="P86" s="6">
        <v>545033</v>
      </c>
      <c r="Q86" s="11">
        <v>13</v>
      </c>
      <c r="R86" s="7"/>
    </row>
    <row r="87" spans="1:18" s="5" customFormat="1" ht="15.75" customHeight="1">
      <c r="A87" s="4"/>
      <c r="B87" s="4"/>
      <c r="C87" s="10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1"/>
      <c r="R87" s="7"/>
    </row>
    <row r="88" spans="1:18" s="5" customFormat="1" ht="15.75" customHeight="1">
      <c r="A88" s="4" t="s">
        <v>19</v>
      </c>
      <c r="B88" s="4">
        <v>9</v>
      </c>
      <c r="C88" s="10">
        <v>6731627</v>
      </c>
      <c r="D88" s="6">
        <v>4551000</v>
      </c>
      <c r="E88" s="6">
        <v>2180627</v>
      </c>
      <c r="F88" s="6">
        <v>1346190</v>
      </c>
      <c r="G88" s="6">
        <v>746012</v>
      </c>
      <c r="H88" s="6">
        <v>3204810</v>
      </c>
      <c r="I88" s="6">
        <v>1434615</v>
      </c>
      <c r="J88" s="6">
        <v>6768689</v>
      </c>
      <c r="K88" s="6">
        <v>4551000</v>
      </c>
      <c r="L88" s="6">
        <v>2217689</v>
      </c>
      <c r="M88" s="6">
        <v>3204810</v>
      </c>
      <c r="N88" s="6">
        <v>1434615</v>
      </c>
      <c r="O88" s="6">
        <v>1346190</v>
      </c>
      <c r="P88" s="6">
        <v>783074</v>
      </c>
      <c r="Q88" s="11">
        <v>9</v>
      </c>
      <c r="R88" s="7" t="s">
        <v>18</v>
      </c>
    </row>
    <row r="89" spans="1:18" s="5" customFormat="1" ht="15.75" customHeight="1">
      <c r="A89" s="4"/>
      <c r="B89" s="4">
        <v>10</v>
      </c>
      <c r="C89" s="10">
        <f>SUM(D89:E89)</f>
        <v>6731171</v>
      </c>
      <c r="D89" s="6">
        <f>F89+H89</f>
        <v>4388700</v>
      </c>
      <c r="E89" s="6">
        <f>G89+I89</f>
        <v>2342471</v>
      </c>
      <c r="F89" s="6">
        <v>1297050</v>
      </c>
      <c r="G89" s="6">
        <v>747921</v>
      </c>
      <c r="H89" s="6">
        <v>3091650</v>
      </c>
      <c r="I89" s="6">
        <v>1594550</v>
      </c>
      <c r="J89" s="6">
        <f>SUM(K89:L89)</f>
        <v>6710731</v>
      </c>
      <c r="K89" s="6">
        <f>M89+O89</f>
        <v>4388700</v>
      </c>
      <c r="L89" s="6">
        <f>N89+P89</f>
        <v>2322031</v>
      </c>
      <c r="M89" s="6">
        <v>3091650</v>
      </c>
      <c r="N89" s="6">
        <v>1547080</v>
      </c>
      <c r="O89" s="6">
        <v>1297050</v>
      </c>
      <c r="P89" s="6">
        <v>774951</v>
      </c>
      <c r="Q89" s="11">
        <v>10</v>
      </c>
      <c r="R89" s="7"/>
    </row>
    <row r="90" spans="1:18" s="5" customFormat="1" ht="15.75" customHeight="1">
      <c r="A90" s="4"/>
      <c r="B90" s="4">
        <v>11</v>
      </c>
      <c r="C90" s="10">
        <f>SUM(D90:E90)</f>
        <v>6798343</v>
      </c>
      <c r="D90" s="6">
        <f>F90+H90</f>
        <v>4370670</v>
      </c>
      <c r="E90" s="6">
        <f>G90+I90</f>
        <v>2427673</v>
      </c>
      <c r="F90" s="6">
        <v>1273620</v>
      </c>
      <c r="G90" s="6">
        <v>759427</v>
      </c>
      <c r="H90" s="6">
        <v>3097050</v>
      </c>
      <c r="I90" s="6">
        <v>1668246</v>
      </c>
      <c r="J90" s="6">
        <f>SUM(K90:L90)</f>
        <v>6734708</v>
      </c>
      <c r="K90" s="6">
        <f>M90+O90</f>
        <v>4370670</v>
      </c>
      <c r="L90" s="6">
        <f>N90+P90</f>
        <v>2364038</v>
      </c>
      <c r="M90" s="6">
        <v>3097050</v>
      </c>
      <c r="N90" s="6">
        <v>1589718</v>
      </c>
      <c r="O90" s="6">
        <v>1273620</v>
      </c>
      <c r="P90" s="6">
        <v>774320</v>
      </c>
      <c r="Q90" s="11">
        <v>11</v>
      </c>
      <c r="R90" s="7"/>
    </row>
    <row r="91" spans="1:18" s="5" customFormat="1" ht="15.75" customHeight="1">
      <c r="A91" s="4"/>
      <c r="B91" s="4">
        <v>12</v>
      </c>
      <c r="C91" s="10">
        <v>6872012</v>
      </c>
      <c r="D91" s="6">
        <v>4397760</v>
      </c>
      <c r="E91" s="6">
        <v>2474252</v>
      </c>
      <c r="F91" s="6">
        <v>1291980</v>
      </c>
      <c r="G91" s="6">
        <v>775595</v>
      </c>
      <c r="H91" s="6">
        <v>3105780</v>
      </c>
      <c r="I91" s="6">
        <v>1698657</v>
      </c>
      <c r="J91" s="6">
        <v>6810213</v>
      </c>
      <c r="K91" s="6">
        <v>4397760</v>
      </c>
      <c r="L91" s="6">
        <v>2412453</v>
      </c>
      <c r="M91" s="6">
        <v>3105780</v>
      </c>
      <c r="N91" s="6">
        <v>1631143</v>
      </c>
      <c r="O91" s="6">
        <v>1291980</v>
      </c>
      <c r="P91" s="6">
        <v>781310</v>
      </c>
      <c r="Q91" s="11">
        <v>12</v>
      </c>
      <c r="R91" s="7"/>
    </row>
    <row r="92" spans="1:18" s="5" customFormat="1" ht="15.75" customHeight="1">
      <c r="A92" s="4"/>
      <c r="B92" s="4">
        <v>13</v>
      </c>
      <c r="C92" s="10">
        <f>D92+E92</f>
        <v>6865203</v>
      </c>
      <c r="D92" s="6">
        <f>F92+H92</f>
        <v>4341270</v>
      </c>
      <c r="E92" s="6">
        <f>G92+I92</f>
        <v>2523933</v>
      </c>
      <c r="F92" s="6">
        <v>1269570</v>
      </c>
      <c r="G92" s="6">
        <v>784676</v>
      </c>
      <c r="H92" s="6">
        <v>3071700</v>
      </c>
      <c r="I92" s="6">
        <v>1739257</v>
      </c>
      <c r="J92" s="6">
        <f>K92+L92</f>
        <v>6841568</v>
      </c>
      <c r="K92" s="6">
        <f>M92+O92</f>
        <v>4341270</v>
      </c>
      <c r="L92" s="6">
        <f>N92+P92</f>
        <v>2500298</v>
      </c>
      <c r="M92" s="6">
        <f>H92</f>
        <v>3071700</v>
      </c>
      <c r="N92" s="6">
        <v>1701376</v>
      </c>
      <c r="O92" s="6">
        <f>F92</f>
        <v>1269570</v>
      </c>
      <c r="P92" s="6">
        <v>798922</v>
      </c>
      <c r="Q92" s="11">
        <v>13</v>
      </c>
      <c r="R92" s="7"/>
    </row>
    <row r="93" spans="1:18" s="5" customFormat="1" ht="15.75" customHeight="1">
      <c r="A93" s="4"/>
      <c r="B93" s="4"/>
      <c r="C93" s="10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11"/>
      <c r="R93" s="7"/>
    </row>
    <row r="94" spans="1:18" s="5" customFormat="1" ht="15.75" customHeight="1">
      <c r="A94" s="4" t="s">
        <v>21</v>
      </c>
      <c r="B94" s="4">
        <v>9</v>
      </c>
      <c r="C94" s="10">
        <v>2489150</v>
      </c>
      <c r="D94" s="6">
        <v>1337520</v>
      </c>
      <c r="E94" s="6">
        <v>1151630</v>
      </c>
      <c r="F94" s="6">
        <v>281010</v>
      </c>
      <c r="G94" s="6">
        <v>453792</v>
      </c>
      <c r="H94" s="6">
        <v>1056510</v>
      </c>
      <c r="I94" s="6">
        <v>697838</v>
      </c>
      <c r="J94" s="6">
        <v>2585513</v>
      </c>
      <c r="K94" s="6">
        <v>1337520</v>
      </c>
      <c r="L94" s="6">
        <v>1247993</v>
      </c>
      <c r="M94" s="6">
        <v>1056510</v>
      </c>
      <c r="N94" s="6">
        <v>740663</v>
      </c>
      <c r="O94" s="6">
        <v>281010</v>
      </c>
      <c r="P94" s="6">
        <v>507330</v>
      </c>
      <c r="Q94" s="11">
        <v>9</v>
      </c>
      <c r="R94" s="7" t="s">
        <v>20</v>
      </c>
    </row>
    <row r="95" spans="1:18" s="5" customFormat="1" ht="15.75" customHeight="1">
      <c r="A95" s="4"/>
      <c r="B95" s="4">
        <v>10</v>
      </c>
      <c r="C95" s="10">
        <f>SUM(D95:E95)</f>
        <v>2462679</v>
      </c>
      <c r="D95" s="6">
        <f>F95+H95</f>
        <v>1275240</v>
      </c>
      <c r="E95" s="6">
        <f>G95+I95</f>
        <v>1187439</v>
      </c>
      <c r="F95" s="6">
        <v>258570</v>
      </c>
      <c r="G95" s="6">
        <v>454500</v>
      </c>
      <c r="H95" s="6">
        <v>1016670</v>
      </c>
      <c r="I95" s="6">
        <v>732939</v>
      </c>
      <c r="J95" s="6">
        <f>SUM(K95:L95)</f>
        <v>2582836</v>
      </c>
      <c r="K95" s="6">
        <f>M95+O95</f>
        <v>1275240</v>
      </c>
      <c r="L95" s="6">
        <f>N95+P95</f>
        <v>1307596</v>
      </c>
      <c r="M95" s="6">
        <v>1016670</v>
      </c>
      <c r="N95" s="6">
        <v>807819</v>
      </c>
      <c r="O95" s="6">
        <v>258570</v>
      </c>
      <c r="P95" s="6">
        <v>499777</v>
      </c>
      <c r="Q95" s="11">
        <v>10</v>
      </c>
      <c r="R95" s="7"/>
    </row>
    <row r="96" spans="1:18" s="5" customFormat="1" ht="15.75" customHeight="1">
      <c r="A96" s="4"/>
      <c r="B96" s="4">
        <v>11</v>
      </c>
      <c r="C96" s="10">
        <f>SUM(D96:E96)</f>
        <v>2466164</v>
      </c>
      <c r="D96" s="6">
        <f>F96+H96</f>
        <v>1254750</v>
      </c>
      <c r="E96" s="6">
        <f>G96+I96</f>
        <v>1211414</v>
      </c>
      <c r="F96" s="6">
        <v>270690</v>
      </c>
      <c r="G96" s="6">
        <v>461698</v>
      </c>
      <c r="H96" s="6">
        <v>984060</v>
      </c>
      <c r="I96" s="6">
        <v>749716</v>
      </c>
      <c r="J96" s="6">
        <f>SUM(K96:L96)</f>
        <v>2582968</v>
      </c>
      <c r="K96" s="6">
        <f>M96+O96</f>
        <v>1254750</v>
      </c>
      <c r="L96" s="6">
        <f>N96+P96</f>
        <v>1328218</v>
      </c>
      <c r="M96" s="6">
        <v>984060</v>
      </c>
      <c r="N96" s="6">
        <v>831708</v>
      </c>
      <c r="O96" s="6">
        <v>270690</v>
      </c>
      <c r="P96" s="6">
        <v>496510</v>
      </c>
      <c r="Q96" s="11">
        <v>11</v>
      </c>
      <c r="R96" s="7"/>
    </row>
    <row r="97" spans="1:18" s="5" customFormat="1" ht="15.75" customHeight="1">
      <c r="A97" s="4"/>
      <c r="B97" s="4">
        <v>12</v>
      </c>
      <c r="C97" s="10">
        <v>2472283</v>
      </c>
      <c r="D97" s="6">
        <v>1231110</v>
      </c>
      <c r="E97" s="6">
        <v>1241173</v>
      </c>
      <c r="F97" s="6">
        <v>268050</v>
      </c>
      <c r="G97" s="6">
        <v>468081</v>
      </c>
      <c r="H97" s="6">
        <v>963060</v>
      </c>
      <c r="I97" s="6">
        <v>773092</v>
      </c>
      <c r="J97" s="6">
        <v>2600976</v>
      </c>
      <c r="K97" s="6">
        <v>1231110</v>
      </c>
      <c r="L97" s="6">
        <v>1369866</v>
      </c>
      <c r="M97" s="6">
        <v>963060</v>
      </c>
      <c r="N97" s="6">
        <v>861925</v>
      </c>
      <c r="O97" s="6">
        <v>268050</v>
      </c>
      <c r="P97" s="6">
        <v>507941</v>
      </c>
      <c r="Q97" s="11">
        <v>12</v>
      </c>
      <c r="R97" s="7"/>
    </row>
    <row r="98" spans="1:18" s="5" customFormat="1" ht="15.75" customHeight="1">
      <c r="A98" s="4"/>
      <c r="B98" s="4">
        <v>13</v>
      </c>
      <c r="C98" s="10">
        <f>D98+E98</f>
        <v>2523531</v>
      </c>
      <c r="D98" s="6">
        <f>F98+H98</f>
        <v>1219440</v>
      </c>
      <c r="E98" s="6">
        <f>G98+I98</f>
        <v>1304091</v>
      </c>
      <c r="F98" s="6">
        <v>276480</v>
      </c>
      <c r="G98" s="6">
        <v>492552</v>
      </c>
      <c r="H98" s="6">
        <v>942960</v>
      </c>
      <c r="I98" s="6">
        <v>811539</v>
      </c>
      <c r="J98" s="6">
        <f>K98+L98</f>
        <v>2635049</v>
      </c>
      <c r="K98" s="6">
        <f>M98+O98</f>
        <v>1219440</v>
      </c>
      <c r="L98" s="6">
        <f>N98+P98</f>
        <v>1415609</v>
      </c>
      <c r="M98" s="6">
        <f>H98</f>
        <v>942960</v>
      </c>
      <c r="N98" s="6">
        <v>884397</v>
      </c>
      <c r="O98" s="6">
        <f>F98</f>
        <v>276480</v>
      </c>
      <c r="P98" s="6">
        <v>531212</v>
      </c>
      <c r="Q98" s="11">
        <v>13</v>
      </c>
      <c r="R98" s="7"/>
    </row>
    <row r="99" spans="1:18" s="5" customFormat="1" ht="15.75" customHeight="1">
      <c r="A99" s="4"/>
      <c r="B99" s="4"/>
      <c r="C99" s="10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11"/>
      <c r="R99" s="7"/>
    </row>
    <row r="100" spans="1:18" s="5" customFormat="1" ht="15.75" customHeight="1">
      <c r="A100" s="4" t="s">
        <v>23</v>
      </c>
      <c r="B100" s="4">
        <v>9</v>
      </c>
      <c r="C100" s="10">
        <v>6487105</v>
      </c>
      <c r="D100" s="6">
        <v>3951210</v>
      </c>
      <c r="E100" s="6">
        <v>2535895</v>
      </c>
      <c r="F100" s="6">
        <v>1208580</v>
      </c>
      <c r="G100" s="6">
        <v>1027624</v>
      </c>
      <c r="H100" s="6">
        <v>2742630</v>
      </c>
      <c r="I100" s="6">
        <v>1508271</v>
      </c>
      <c r="J100" s="6">
        <v>6733854</v>
      </c>
      <c r="K100" s="6">
        <v>3951210</v>
      </c>
      <c r="L100" s="6">
        <v>2782644</v>
      </c>
      <c r="M100" s="6">
        <v>2742630</v>
      </c>
      <c r="N100" s="6">
        <v>1530621</v>
      </c>
      <c r="O100" s="6">
        <v>1208580</v>
      </c>
      <c r="P100" s="6">
        <v>1252023</v>
      </c>
      <c r="Q100" s="11">
        <v>9</v>
      </c>
      <c r="R100" s="7" t="s">
        <v>22</v>
      </c>
    </row>
    <row r="101" spans="1:18" s="5" customFormat="1" ht="15.75" customHeight="1">
      <c r="A101" s="4"/>
      <c r="B101" s="4">
        <v>10</v>
      </c>
      <c r="C101" s="10">
        <v>6496243</v>
      </c>
      <c r="D101" s="6">
        <v>3888180</v>
      </c>
      <c r="E101" s="6">
        <v>2608063</v>
      </c>
      <c r="F101" s="6">
        <v>1170510</v>
      </c>
      <c r="G101" s="6">
        <v>1029110</v>
      </c>
      <c r="H101" s="6">
        <v>2717670</v>
      </c>
      <c r="I101" s="6">
        <v>1578953</v>
      </c>
      <c r="J101" s="6">
        <v>6748076</v>
      </c>
      <c r="K101" s="6">
        <v>3888180</v>
      </c>
      <c r="L101" s="6">
        <v>2859896</v>
      </c>
      <c r="M101" s="6">
        <v>2717670</v>
      </c>
      <c r="N101" s="6">
        <v>1635986</v>
      </c>
      <c r="O101" s="6">
        <v>1170510</v>
      </c>
      <c r="P101" s="6">
        <v>1223910</v>
      </c>
      <c r="Q101" s="11">
        <v>10</v>
      </c>
      <c r="R101" s="7"/>
    </row>
    <row r="102" spans="1:18" s="5" customFormat="1" ht="15.75" customHeight="1">
      <c r="A102" s="4"/>
      <c r="B102" s="25">
        <v>11</v>
      </c>
      <c r="C102" s="20">
        <v>6357361</v>
      </c>
      <c r="D102" s="20">
        <v>3694530</v>
      </c>
      <c r="E102" s="20">
        <v>2662831</v>
      </c>
      <c r="F102" s="20">
        <v>1102500</v>
      </c>
      <c r="G102" s="20">
        <v>1030143</v>
      </c>
      <c r="H102" s="20">
        <v>2592030</v>
      </c>
      <c r="I102" s="20">
        <v>1632688</v>
      </c>
      <c r="J102" s="20">
        <v>6615266</v>
      </c>
      <c r="K102" s="20">
        <v>3694530</v>
      </c>
      <c r="L102" s="20">
        <v>2920736</v>
      </c>
      <c r="M102" s="20">
        <v>2592030</v>
      </c>
      <c r="N102" s="20">
        <v>1696174</v>
      </c>
      <c r="O102" s="20">
        <v>1102500</v>
      </c>
      <c r="P102" s="20">
        <v>1224562</v>
      </c>
      <c r="Q102" s="25">
        <v>11</v>
      </c>
      <c r="R102" s="7"/>
    </row>
    <row r="103" spans="1:18" s="5" customFormat="1" ht="15.75" customHeight="1">
      <c r="A103" s="8"/>
      <c r="B103" s="25">
        <v>12</v>
      </c>
      <c r="C103" s="26">
        <v>6289639</v>
      </c>
      <c r="D103" s="20">
        <v>3628290</v>
      </c>
      <c r="E103" s="20">
        <v>2661349</v>
      </c>
      <c r="F103" s="20">
        <v>1061070</v>
      </c>
      <c r="G103" s="20">
        <v>1032133</v>
      </c>
      <c r="H103" s="20">
        <v>2567220</v>
      </c>
      <c r="I103" s="20">
        <v>1629216</v>
      </c>
      <c r="J103" s="20">
        <v>6577455</v>
      </c>
      <c r="K103" s="20">
        <v>3628290</v>
      </c>
      <c r="L103" s="20">
        <v>2949165</v>
      </c>
      <c r="M103" s="20">
        <v>2567220</v>
      </c>
      <c r="N103" s="20">
        <v>1732366</v>
      </c>
      <c r="O103" s="20">
        <v>1061070</v>
      </c>
      <c r="P103" s="27">
        <v>1216799</v>
      </c>
      <c r="Q103" s="25">
        <v>12</v>
      </c>
      <c r="R103" s="8"/>
    </row>
    <row r="104" spans="1:18" s="23" customFormat="1" ht="17.25" customHeight="1">
      <c r="A104" s="14"/>
      <c r="B104" s="21">
        <v>13</v>
      </c>
      <c r="C104" s="18">
        <f>D104+E104</f>
        <v>6347822</v>
      </c>
      <c r="D104" s="19">
        <f>F104+H104</f>
        <v>3614280</v>
      </c>
      <c r="E104" s="19">
        <f>G104+I104</f>
        <v>2733542</v>
      </c>
      <c r="F104" s="19">
        <v>1033560</v>
      </c>
      <c r="G104" s="19">
        <v>1046231</v>
      </c>
      <c r="H104" s="19">
        <v>2580720</v>
      </c>
      <c r="I104" s="19">
        <v>1687311</v>
      </c>
      <c r="J104" s="19">
        <f>K104+L104</f>
        <v>6607465</v>
      </c>
      <c r="K104" s="19">
        <f>M104+O104</f>
        <v>3614280</v>
      </c>
      <c r="L104" s="19">
        <f>N104+P104</f>
        <v>2993185</v>
      </c>
      <c r="M104" s="19">
        <f>H104</f>
        <v>2580720</v>
      </c>
      <c r="N104" s="19">
        <v>1777152</v>
      </c>
      <c r="O104" s="19">
        <f>F104</f>
        <v>1033560</v>
      </c>
      <c r="P104" s="19">
        <v>1216033</v>
      </c>
      <c r="Q104" s="21">
        <v>13</v>
      </c>
      <c r="R104" s="22"/>
    </row>
    <row r="105" spans="1:18" s="5" customFormat="1" ht="18" customHeight="1">
      <c r="A105" s="8"/>
      <c r="B105" s="8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8"/>
      <c r="R105" s="8"/>
    </row>
    <row r="106" spans="1:18" ht="17.25">
      <c r="A106" s="50" t="s">
        <v>55</v>
      </c>
      <c r="B106" s="50"/>
      <c r="C106" s="50"/>
      <c r="D106" s="50"/>
      <c r="E106" s="50"/>
      <c r="F106" s="50"/>
      <c r="G106" s="50"/>
      <c r="H106" s="50"/>
      <c r="I106" s="50"/>
      <c r="J106" s="50" t="s">
        <v>53</v>
      </c>
      <c r="K106" s="50"/>
      <c r="L106" s="50"/>
      <c r="M106" s="50"/>
      <c r="N106" s="50"/>
      <c r="O106" s="50"/>
      <c r="P106" s="50"/>
      <c r="Q106" s="50"/>
      <c r="R106" s="50"/>
    </row>
    <row r="107" spans="1:18" s="5" customFormat="1" ht="17.25" customHeight="1" thickBot="1">
      <c r="A107" s="9" t="s">
        <v>40</v>
      </c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s="5" customFormat="1" ht="17.25" customHeight="1" thickTop="1">
      <c r="A108" s="35" t="s">
        <v>50</v>
      </c>
      <c r="B108" s="38" t="s">
        <v>30</v>
      </c>
      <c r="C108" s="41" t="s">
        <v>34</v>
      </c>
      <c r="D108" s="42"/>
      <c r="E108" s="42"/>
      <c r="F108" s="42"/>
      <c r="G108" s="42"/>
      <c r="H108" s="42"/>
      <c r="I108" s="43"/>
      <c r="J108" s="42" t="s">
        <v>35</v>
      </c>
      <c r="K108" s="42"/>
      <c r="L108" s="42"/>
      <c r="M108" s="42"/>
      <c r="N108" s="42"/>
      <c r="O108" s="42"/>
      <c r="P108" s="43"/>
      <c r="Q108" s="38" t="s">
        <v>30</v>
      </c>
      <c r="R108" s="44" t="s">
        <v>50</v>
      </c>
    </row>
    <row r="109" spans="1:18" s="5" customFormat="1" ht="17.25" customHeight="1">
      <c r="A109" s="36"/>
      <c r="B109" s="39"/>
      <c r="C109" s="47" t="s">
        <v>0</v>
      </c>
      <c r="D109" s="48"/>
      <c r="E109" s="49"/>
      <c r="F109" s="47" t="s">
        <v>32</v>
      </c>
      <c r="G109" s="49"/>
      <c r="H109" s="47" t="s">
        <v>33</v>
      </c>
      <c r="I109" s="49"/>
      <c r="J109" s="48" t="s">
        <v>0</v>
      </c>
      <c r="K109" s="48"/>
      <c r="L109" s="49"/>
      <c r="M109" s="47" t="s">
        <v>32</v>
      </c>
      <c r="N109" s="49"/>
      <c r="O109" s="47" t="s">
        <v>33</v>
      </c>
      <c r="P109" s="49"/>
      <c r="Q109" s="39"/>
      <c r="R109" s="45"/>
    </row>
    <row r="110" spans="1:18" s="5" customFormat="1" ht="17.25" customHeight="1">
      <c r="A110" s="37"/>
      <c r="B110" s="40"/>
      <c r="C110" s="3" t="s">
        <v>48</v>
      </c>
      <c r="D110" s="3" t="s">
        <v>49</v>
      </c>
      <c r="E110" s="3" t="s">
        <v>31</v>
      </c>
      <c r="F110" s="3" t="s">
        <v>49</v>
      </c>
      <c r="G110" s="3" t="s">
        <v>31</v>
      </c>
      <c r="H110" s="3" t="s">
        <v>49</v>
      </c>
      <c r="I110" s="3" t="s">
        <v>31</v>
      </c>
      <c r="J110" s="2" t="s">
        <v>48</v>
      </c>
      <c r="K110" s="3" t="s">
        <v>49</v>
      </c>
      <c r="L110" s="3" t="s">
        <v>31</v>
      </c>
      <c r="M110" s="3" t="s">
        <v>49</v>
      </c>
      <c r="N110" s="3" t="s">
        <v>31</v>
      </c>
      <c r="O110" s="3" t="s">
        <v>49</v>
      </c>
      <c r="P110" s="3" t="s">
        <v>31</v>
      </c>
      <c r="Q110" s="40"/>
      <c r="R110" s="46"/>
    </row>
    <row r="111" spans="1:18" s="17" customFormat="1" ht="17.25" customHeight="1">
      <c r="A111" s="13" t="s">
        <v>26</v>
      </c>
      <c r="B111" s="4">
        <v>9</v>
      </c>
      <c r="C111" s="10">
        <v>5887629</v>
      </c>
      <c r="D111" s="6">
        <v>3324030</v>
      </c>
      <c r="E111" s="6">
        <v>2563599</v>
      </c>
      <c r="F111" s="6">
        <v>462450</v>
      </c>
      <c r="G111" s="6">
        <v>492393</v>
      </c>
      <c r="H111" s="6">
        <v>2861580</v>
      </c>
      <c r="I111" s="6">
        <v>2071206</v>
      </c>
      <c r="J111" s="6">
        <v>5563129</v>
      </c>
      <c r="K111" s="6">
        <v>3324030</v>
      </c>
      <c r="L111" s="6">
        <v>2239099</v>
      </c>
      <c r="M111" s="6">
        <v>2861580</v>
      </c>
      <c r="N111" s="6">
        <v>1794557</v>
      </c>
      <c r="O111" s="6">
        <v>462450</v>
      </c>
      <c r="P111" s="6">
        <v>444542</v>
      </c>
      <c r="Q111" s="11">
        <v>8</v>
      </c>
      <c r="R111" s="16" t="s">
        <v>41</v>
      </c>
    </row>
    <row r="112" spans="1:18" s="5" customFormat="1" ht="15.75" customHeight="1">
      <c r="A112" s="4"/>
      <c r="B112" s="4">
        <v>10</v>
      </c>
      <c r="C112" s="10">
        <v>5883787</v>
      </c>
      <c r="D112" s="6">
        <v>3286950</v>
      </c>
      <c r="E112" s="6">
        <v>2596837</v>
      </c>
      <c r="F112" s="6">
        <v>429720</v>
      </c>
      <c r="G112" s="6">
        <v>495115</v>
      </c>
      <c r="H112" s="6">
        <v>2857230</v>
      </c>
      <c r="I112" s="6">
        <v>2101722</v>
      </c>
      <c r="J112" s="6">
        <v>5548599</v>
      </c>
      <c r="K112" s="6">
        <v>3286950</v>
      </c>
      <c r="L112" s="6">
        <v>2261649</v>
      </c>
      <c r="M112" s="6">
        <v>2857230</v>
      </c>
      <c r="N112" s="6">
        <v>1814328</v>
      </c>
      <c r="O112" s="6">
        <v>429720</v>
      </c>
      <c r="P112" s="6">
        <v>447321</v>
      </c>
      <c r="Q112" s="11">
        <v>9</v>
      </c>
      <c r="R112" s="7"/>
    </row>
    <row r="113" spans="1:18" s="5" customFormat="1" ht="15.75" customHeight="1">
      <c r="A113" s="4"/>
      <c r="B113" s="4">
        <v>11</v>
      </c>
      <c r="C113" s="10">
        <v>5795004</v>
      </c>
      <c r="D113" s="6">
        <v>3172470</v>
      </c>
      <c r="E113" s="6">
        <v>2622534</v>
      </c>
      <c r="F113" s="6">
        <v>423330</v>
      </c>
      <c r="G113" s="6">
        <v>489796</v>
      </c>
      <c r="H113" s="6">
        <v>2749140</v>
      </c>
      <c r="I113" s="6">
        <v>2132738</v>
      </c>
      <c r="J113" s="6">
        <v>5319232</v>
      </c>
      <c r="K113" s="6">
        <v>3172470</v>
      </c>
      <c r="L113" s="6">
        <v>2146762</v>
      </c>
      <c r="M113" s="6">
        <v>2749140</v>
      </c>
      <c r="N113" s="6">
        <v>1699547</v>
      </c>
      <c r="O113" s="6">
        <v>423330</v>
      </c>
      <c r="P113" s="6">
        <v>447215</v>
      </c>
      <c r="Q113" s="11">
        <v>10</v>
      </c>
      <c r="R113" s="7"/>
    </row>
    <row r="114" spans="1:18" s="5" customFormat="1" ht="15.75" customHeight="1">
      <c r="A114" s="4"/>
      <c r="B114" s="4">
        <v>12</v>
      </c>
      <c r="C114" s="10">
        <v>5735873</v>
      </c>
      <c r="D114" s="6">
        <v>3098490</v>
      </c>
      <c r="E114" s="6">
        <v>2637383</v>
      </c>
      <c r="F114" s="6">
        <v>414990</v>
      </c>
      <c r="G114" s="6">
        <v>468742</v>
      </c>
      <c r="H114" s="6">
        <v>2683500</v>
      </c>
      <c r="I114" s="6">
        <v>2168641</v>
      </c>
      <c r="J114" s="6">
        <v>5202573</v>
      </c>
      <c r="K114" s="6">
        <v>3098490</v>
      </c>
      <c r="L114" s="6">
        <v>2104083</v>
      </c>
      <c r="M114" s="6">
        <v>2683500</v>
      </c>
      <c r="N114" s="6">
        <v>1683766</v>
      </c>
      <c r="O114" s="6">
        <v>414990</v>
      </c>
      <c r="P114" s="6">
        <v>420317</v>
      </c>
      <c r="Q114" s="11">
        <v>12</v>
      </c>
      <c r="R114" s="7"/>
    </row>
    <row r="115" spans="1:18" s="5" customFormat="1" ht="15.75" customHeight="1">
      <c r="A115" s="4"/>
      <c r="B115" s="4">
        <v>13</v>
      </c>
      <c r="C115" s="10">
        <f>D115+E115</f>
        <v>5825184</v>
      </c>
      <c r="D115" s="6">
        <f>F115+H115</f>
        <v>3151410</v>
      </c>
      <c r="E115" s="6">
        <f>G115+I115</f>
        <v>2673774</v>
      </c>
      <c r="F115" s="6">
        <v>406410</v>
      </c>
      <c r="G115" s="6">
        <v>440511</v>
      </c>
      <c r="H115" s="6">
        <v>2745000</v>
      </c>
      <c r="I115" s="6">
        <v>2233263</v>
      </c>
      <c r="J115" s="6">
        <f>K115+L115</f>
        <v>5226282</v>
      </c>
      <c r="K115" s="6">
        <f>M115+O115</f>
        <v>3151410</v>
      </c>
      <c r="L115" s="6">
        <f>N115+P115</f>
        <v>2074872</v>
      </c>
      <c r="M115" s="6">
        <f>H115</f>
        <v>2745000</v>
      </c>
      <c r="N115" s="6">
        <v>1695412</v>
      </c>
      <c r="O115" s="6">
        <f>F115</f>
        <v>406410</v>
      </c>
      <c r="P115" s="6">
        <v>379460</v>
      </c>
      <c r="Q115" s="11">
        <v>13</v>
      </c>
      <c r="R115" s="7"/>
    </row>
    <row r="116" spans="1:18" s="5" customFormat="1" ht="15.75" customHeight="1">
      <c r="A116" s="4"/>
      <c r="B116" s="4"/>
      <c r="C116" s="10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11"/>
      <c r="R116" s="7"/>
    </row>
    <row r="117" spans="1:18" s="5" customFormat="1" ht="15.75" customHeight="1">
      <c r="A117" s="4" t="s">
        <v>27</v>
      </c>
      <c r="B117" s="4">
        <v>9</v>
      </c>
      <c r="C117" s="10">
        <v>5847875</v>
      </c>
      <c r="D117" s="6">
        <v>3218280</v>
      </c>
      <c r="E117" s="6">
        <v>2629595</v>
      </c>
      <c r="F117" s="6">
        <v>373740</v>
      </c>
      <c r="G117" s="6">
        <v>450280</v>
      </c>
      <c r="H117" s="6">
        <v>2844540</v>
      </c>
      <c r="I117" s="6">
        <v>2179315</v>
      </c>
      <c r="J117" s="6">
        <v>5467825</v>
      </c>
      <c r="K117" s="6">
        <v>3218280</v>
      </c>
      <c r="L117" s="6">
        <v>2249545</v>
      </c>
      <c r="M117" s="6">
        <v>2844540</v>
      </c>
      <c r="N117" s="6">
        <v>1855151</v>
      </c>
      <c r="O117" s="6">
        <v>373740</v>
      </c>
      <c r="P117" s="6">
        <v>394394</v>
      </c>
      <c r="Q117" s="11">
        <v>9</v>
      </c>
      <c r="R117" s="7" t="s">
        <v>42</v>
      </c>
    </row>
    <row r="118" spans="1:18" s="5" customFormat="1" ht="15.75" customHeight="1">
      <c r="A118" s="4"/>
      <c r="B118" s="4">
        <v>10</v>
      </c>
      <c r="C118" s="10">
        <f>SUM(D118:E118)</f>
        <v>5850721</v>
      </c>
      <c r="D118" s="6">
        <f>F118+H118</f>
        <v>3180030</v>
      </c>
      <c r="E118" s="6">
        <f>G118+I118</f>
        <v>2670691</v>
      </c>
      <c r="F118" s="6">
        <v>349500</v>
      </c>
      <c r="G118" s="6">
        <v>452912</v>
      </c>
      <c r="H118" s="6">
        <v>2830530</v>
      </c>
      <c r="I118" s="6">
        <v>2217779</v>
      </c>
      <c r="J118" s="6">
        <f>SUM(K118:L118)</f>
        <v>5465834</v>
      </c>
      <c r="K118" s="6">
        <f>M118+O118</f>
        <v>3180030</v>
      </c>
      <c r="L118" s="6">
        <f>N118+P118</f>
        <v>2285804</v>
      </c>
      <c r="M118" s="6">
        <v>2830530</v>
      </c>
      <c r="N118" s="6">
        <v>1888470</v>
      </c>
      <c r="O118" s="6">
        <v>349500</v>
      </c>
      <c r="P118" s="6">
        <v>397334</v>
      </c>
      <c r="Q118" s="11">
        <v>10</v>
      </c>
      <c r="R118" s="7"/>
    </row>
    <row r="119" spans="1:18" s="5" customFormat="1" ht="15.75" customHeight="1">
      <c r="A119" s="4"/>
      <c r="B119" s="4">
        <v>11</v>
      </c>
      <c r="C119" s="10">
        <f>SUM(D119:E119)</f>
        <v>5746106</v>
      </c>
      <c r="D119" s="6">
        <f>F119+H119</f>
        <v>3039750</v>
      </c>
      <c r="E119" s="6">
        <f>G119+I119</f>
        <v>2706356</v>
      </c>
      <c r="F119" s="6">
        <v>315870</v>
      </c>
      <c r="G119" s="6">
        <v>449730</v>
      </c>
      <c r="H119" s="6">
        <v>2723880</v>
      </c>
      <c r="I119" s="6">
        <v>2256626</v>
      </c>
      <c r="J119" s="6">
        <f>SUM(K119:L119)</f>
        <v>5367110</v>
      </c>
      <c r="K119" s="6">
        <f>M119+O119</f>
        <v>3039750</v>
      </c>
      <c r="L119" s="6">
        <f>N119+P119</f>
        <v>2327360</v>
      </c>
      <c r="M119" s="6">
        <v>2723880</v>
      </c>
      <c r="N119" s="6">
        <v>1920617</v>
      </c>
      <c r="O119" s="6">
        <v>315870</v>
      </c>
      <c r="P119" s="6">
        <v>406743</v>
      </c>
      <c r="Q119" s="11">
        <v>11</v>
      </c>
      <c r="R119" s="7"/>
    </row>
    <row r="120" spans="1:18" s="5" customFormat="1" ht="15.75" customHeight="1">
      <c r="A120" s="4"/>
      <c r="B120" s="4">
        <v>12</v>
      </c>
      <c r="C120" s="10">
        <v>5737391</v>
      </c>
      <c r="D120" s="6">
        <v>3015300</v>
      </c>
      <c r="E120" s="6">
        <v>2722091</v>
      </c>
      <c r="F120" s="6">
        <v>303870</v>
      </c>
      <c r="G120" s="6">
        <v>416270</v>
      </c>
      <c r="H120" s="6">
        <v>2711430</v>
      </c>
      <c r="I120" s="6">
        <v>2305821</v>
      </c>
      <c r="J120" s="6">
        <v>5364157</v>
      </c>
      <c r="K120" s="6">
        <v>3015300</v>
      </c>
      <c r="L120" s="6">
        <v>2348857</v>
      </c>
      <c r="M120" s="6">
        <v>2711430</v>
      </c>
      <c r="N120" s="6">
        <v>1962315</v>
      </c>
      <c r="O120" s="6">
        <v>303870</v>
      </c>
      <c r="P120" s="6">
        <v>386542</v>
      </c>
      <c r="Q120" s="11">
        <v>12</v>
      </c>
      <c r="R120" s="7"/>
    </row>
    <row r="121" spans="1:18" s="5" customFormat="1" ht="15.75" customHeight="1">
      <c r="A121" s="4"/>
      <c r="B121" s="4">
        <v>13</v>
      </c>
      <c r="C121" s="10">
        <f>D121+E121</f>
        <v>5768215</v>
      </c>
      <c r="D121" s="6">
        <f>F121+H121</f>
        <v>3005820</v>
      </c>
      <c r="E121" s="6">
        <f>G121+I121</f>
        <v>2762395</v>
      </c>
      <c r="F121" s="6">
        <v>292170</v>
      </c>
      <c r="G121" s="6">
        <v>372216</v>
      </c>
      <c r="H121" s="6">
        <v>2713650</v>
      </c>
      <c r="I121" s="6">
        <v>2390179</v>
      </c>
      <c r="J121" s="6">
        <f>K121+L121</f>
        <v>5388590</v>
      </c>
      <c r="K121" s="6">
        <f>M121+O121</f>
        <v>3005820</v>
      </c>
      <c r="L121" s="6">
        <f>N121+P121</f>
        <v>2382770</v>
      </c>
      <c r="M121" s="6">
        <f>H121</f>
        <v>2713650</v>
      </c>
      <c r="N121" s="6">
        <v>2024078</v>
      </c>
      <c r="O121" s="6">
        <f>F121</f>
        <v>292170</v>
      </c>
      <c r="P121" s="6">
        <v>358692</v>
      </c>
      <c r="Q121" s="11">
        <v>13</v>
      </c>
      <c r="R121" s="7"/>
    </row>
    <row r="122" spans="1:18" s="5" customFormat="1" ht="15.75" customHeight="1">
      <c r="A122" s="4"/>
      <c r="B122" s="4"/>
      <c r="C122" s="10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11"/>
      <c r="R122" s="7"/>
    </row>
    <row r="123" spans="1:18" s="5" customFormat="1" ht="15.75" customHeight="1">
      <c r="A123" s="4" t="s">
        <v>28</v>
      </c>
      <c r="B123" s="4">
        <v>9</v>
      </c>
      <c r="C123" s="10">
        <v>3731099</v>
      </c>
      <c r="D123" s="6">
        <v>1790250</v>
      </c>
      <c r="E123" s="6">
        <v>1940849</v>
      </c>
      <c r="F123" s="6">
        <v>200280</v>
      </c>
      <c r="G123" s="6">
        <v>319426</v>
      </c>
      <c r="H123" s="6">
        <v>1589970</v>
      </c>
      <c r="I123" s="6">
        <v>1621423</v>
      </c>
      <c r="J123" s="6">
        <v>3775286</v>
      </c>
      <c r="K123" s="6">
        <v>1790250</v>
      </c>
      <c r="L123" s="6">
        <v>1985036</v>
      </c>
      <c r="M123" s="6">
        <v>1589970</v>
      </c>
      <c r="N123" s="6">
        <v>1586928</v>
      </c>
      <c r="O123" s="6">
        <v>200280</v>
      </c>
      <c r="P123" s="6">
        <v>398108</v>
      </c>
      <c r="Q123" s="11">
        <v>9</v>
      </c>
      <c r="R123" s="7" t="s">
        <v>43</v>
      </c>
    </row>
    <row r="124" spans="1:18" s="5" customFormat="1" ht="15.75" customHeight="1">
      <c r="A124" s="4"/>
      <c r="B124" s="4">
        <v>10</v>
      </c>
      <c r="C124" s="10">
        <f>SUM(D124:E124)</f>
        <v>3736841</v>
      </c>
      <c r="D124" s="6">
        <f>F124+H124</f>
        <v>1773090</v>
      </c>
      <c r="E124" s="6">
        <f>G124+I124</f>
        <v>1963751</v>
      </c>
      <c r="F124" s="6">
        <v>183390</v>
      </c>
      <c r="G124" s="6">
        <v>321677</v>
      </c>
      <c r="H124" s="6">
        <v>1589700</v>
      </c>
      <c r="I124" s="6">
        <v>1642074</v>
      </c>
      <c r="J124" s="6">
        <f>SUM(K124:L124)</f>
        <v>3781967</v>
      </c>
      <c r="K124" s="6">
        <f>M124+O124</f>
        <v>1773090</v>
      </c>
      <c r="L124" s="6">
        <f>N124+P124</f>
        <v>2008877</v>
      </c>
      <c r="M124" s="6">
        <v>1589700</v>
      </c>
      <c r="N124" s="6">
        <v>1608500</v>
      </c>
      <c r="O124" s="6">
        <v>183390</v>
      </c>
      <c r="P124" s="6">
        <v>400377</v>
      </c>
      <c r="Q124" s="11">
        <v>10</v>
      </c>
      <c r="R124" s="7"/>
    </row>
    <row r="125" spans="1:18" s="5" customFormat="1" ht="15.75" customHeight="1">
      <c r="A125" s="4"/>
      <c r="B125" s="4">
        <v>11</v>
      </c>
      <c r="C125" s="10">
        <f>SUM(D125:E125)</f>
        <v>3685444</v>
      </c>
      <c r="D125" s="6">
        <f>F125+H125</f>
        <v>1708530</v>
      </c>
      <c r="E125" s="6">
        <f>G125+I125</f>
        <v>1976914</v>
      </c>
      <c r="F125" s="6">
        <v>185100</v>
      </c>
      <c r="G125" s="6">
        <v>298552</v>
      </c>
      <c r="H125" s="6">
        <v>1523430</v>
      </c>
      <c r="I125" s="6">
        <v>1678362</v>
      </c>
      <c r="J125" s="6">
        <f>SUM(K125:L125)</f>
        <v>3635995</v>
      </c>
      <c r="K125" s="6">
        <f>M125+O125</f>
        <v>1708530</v>
      </c>
      <c r="L125" s="6">
        <f>N125+P125</f>
        <v>1927465</v>
      </c>
      <c r="M125" s="6">
        <v>1523430</v>
      </c>
      <c r="N125" s="6">
        <v>1559063</v>
      </c>
      <c r="O125" s="6">
        <v>185100</v>
      </c>
      <c r="P125" s="6">
        <v>368402</v>
      </c>
      <c r="Q125" s="11">
        <v>11</v>
      </c>
      <c r="R125" s="7"/>
    </row>
    <row r="126" spans="1:18" s="5" customFormat="1" ht="15.75" customHeight="1">
      <c r="A126" s="4"/>
      <c r="B126" s="4">
        <v>12</v>
      </c>
      <c r="C126" s="10">
        <v>3665901</v>
      </c>
      <c r="D126" s="6">
        <v>1672590</v>
      </c>
      <c r="E126" s="6">
        <v>1993311</v>
      </c>
      <c r="F126" s="6">
        <v>175020</v>
      </c>
      <c r="G126" s="6">
        <v>301009</v>
      </c>
      <c r="H126" s="6">
        <v>1497570</v>
      </c>
      <c r="I126" s="6">
        <v>1692302</v>
      </c>
      <c r="J126" s="6">
        <v>3654360</v>
      </c>
      <c r="K126" s="6">
        <v>1672590</v>
      </c>
      <c r="L126" s="6">
        <v>1981770</v>
      </c>
      <c r="M126" s="6">
        <v>1497570</v>
      </c>
      <c r="N126" s="6">
        <v>1615950</v>
      </c>
      <c r="O126" s="6">
        <v>175020</v>
      </c>
      <c r="P126" s="6">
        <v>365820</v>
      </c>
      <c r="Q126" s="11">
        <v>12</v>
      </c>
      <c r="R126" s="7"/>
    </row>
    <row r="127" spans="1:18" s="5" customFormat="1" ht="15.75" customHeight="1">
      <c r="A127" s="4"/>
      <c r="B127" s="4">
        <v>13</v>
      </c>
      <c r="C127" s="10">
        <f>D127+E127</f>
        <v>3670272</v>
      </c>
      <c r="D127" s="6">
        <f>F127+H127</f>
        <v>1631700</v>
      </c>
      <c r="E127" s="6">
        <f>G127+I127</f>
        <v>2038572</v>
      </c>
      <c r="F127" s="6">
        <v>165060</v>
      </c>
      <c r="G127" s="6">
        <v>308457</v>
      </c>
      <c r="H127" s="6">
        <v>1466640</v>
      </c>
      <c r="I127" s="6">
        <v>1730115</v>
      </c>
      <c r="J127" s="6">
        <f>K127+L127</f>
        <v>3679008</v>
      </c>
      <c r="K127" s="6">
        <f>M127+O127</f>
        <v>1631700</v>
      </c>
      <c r="L127" s="6">
        <f>N127+P127</f>
        <v>2047308</v>
      </c>
      <c r="M127" s="6">
        <f>H127</f>
        <v>1466640</v>
      </c>
      <c r="N127" s="6">
        <v>1692386</v>
      </c>
      <c r="O127" s="6">
        <f>F127</f>
        <v>165060</v>
      </c>
      <c r="P127" s="6">
        <v>354922</v>
      </c>
      <c r="Q127" s="11">
        <v>13</v>
      </c>
      <c r="R127" s="7"/>
    </row>
    <row r="128" spans="1:18" s="5" customFormat="1" ht="15.75" customHeight="1">
      <c r="A128" s="4"/>
      <c r="B128" s="4"/>
      <c r="C128" s="10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11"/>
      <c r="R128" s="7"/>
    </row>
    <row r="129" spans="1:18" s="5" customFormat="1" ht="15.75" customHeight="1">
      <c r="A129" s="4" t="s">
        <v>4</v>
      </c>
      <c r="B129" s="4">
        <v>9</v>
      </c>
      <c r="C129" s="10">
        <v>12328780</v>
      </c>
      <c r="D129" s="6">
        <v>7060680</v>
      </c>
      <c r="E129" s="6">
        <v>5268100</v>
      </c>
      <c r="F129" s="6" t="s">
        <v>1</v>
      </c>
      <c r="G129" s="6" t="s">
        <v>1</v>
      </c>
      <c r="H129" s="6">
        <v>7060680</v>
      </c>
      <c r="I129" s="6">
        <v>5268100</v>
      </c>
      <c r="J129" s="6">
        <v>12372770</v>
      </c>
      <c r="K129" s="6">
        <v>7060680</v>
      </c>
      <c r="L129" s="6">
        <v>5312090</v>
      </c>
      <c r="M129" s="6">
        <v>7060680</v>
      </c>
      <c r="N129" s="6">
        <v>5312090</v>
      </c>
      <c r="O129" s="6" t="s">
        <v>1</v>
      </c>
      <c r="P129" s="6" t="s">
        <v>1</v>
      </c>
      <c r="Q129" s="11">
        <v>9</v>
      </c>
      <c r="R129" s="7" t="s">
        <v>44</v>
      </c>
    </row>
    <row r="130" spans="1:18" s="5" customFormat="1" ht="15.75" customHeight="1">
      <c r="A130" s="4"/>
      <c r="B130" s="4">
        <v>10</v>
      </c>
      <c r="C130" s="10">
        <f>SUM(D130:E130)</f>
        <v>12303150</v>
      </c>
      <c r="D130" s="6">
        <f>4904040+2074650</f>
        <v>6978690</v>
      </c>
      <c r="E130" s="6">
        <v>5324460</v>
      </c>
      <c r="F130" s="6" t="s">
        <v>52</v>
      </c>
      <c r="G130" s="6" t="s">
        <v>51</v>
      </c>
      <c r="H130" s="6">
        <f>4904040+2074650</f>
        <v>6978690</v>
      </c>
      <c r="I130" s="6">
        <v>5324460</v>
      </c>
      <c r="J130" s="6">
        <f>SUM(K130:L130)</f>
        <v>12369319</v>
      </c>
      <c r="K130" s="6">
        <f>4904040+2074650</f>
        <v>6978690</v>
      </c>
      <c r="L130" s="6">
        <v>5390629</v>
      </c>
      <c r="M130" s="6">
        <f>4904040+2074650</f>
        <v>6978690</v>
      </c>
      <c r="N130" s="6">
        <v>5390629</v>
      </c>
      <c r="O130" s="6" t="s">
        <v>47</v>
      </c>
      <c r="P130" s="6" t="s">
        <v>52</v>
      </c>
      <c r="Q130" s="11">
        <v>10</v>
      </c>
      <c r="R130" s="7"/>
    </row>
    <row r="131" spans="1:18" s="5" customFormat="1" ht="15.75" customHeight="1">
      <c r="A131" s="4"/>
      <c r="B131" s="4">
        <v>11</v>
      </c>
      <c r="C131" s="10">
        <v>12311410</v>
      </c>
      <c r="D131" s="6">
        <v>6927930</v>
      </c>
      <c r="E131" s="6">
        <v>5383480</v>
      </c>
      <c r="F131" s="6" t="s">
        <v>52</v>
      </c>
      <c r="G131" s="6" t="s">
        <v>51</v>
      </c>
      <c r="H131" s="6">
        <v>6927930</v>
      </c>
      <c r="I131" s="6">
        <v>5383480</v>
      </c>
      <c r="J131" s="6">
        <v>12349950</v>
      </c>
      <c r="K131" s="6">
        <v>6927930</v>
      </c>
      <c r="L131" s="6">
        <v>5422020</v>
      </c>
      <c r="M131" s="6">
        <v>6927930</v>
      </c>
      <c r="N131" s="6">
        <v>5422020</v>
      </c>
      <c r="O131" s="6" t="s">
        <v>47</v>
      </c>
      <c r="P131" s="6" t="s">
        <v>52</v>
      </c>
      <c r="Q131" s="11">
        <v>11</v>
      </c>
      <c r="R131" s="7"/>
    </row>
    <row r="132" spans="1:18" s="5" customFormat="1" ht="15.75" customHeight="1">
      <c r="A132" s="4"/>
      <c r="B132" s="4">
        <v>12</v>
      </c>
      <c r="C132" s="10">
        <v>12308710</v>
      </c>
      <c r="D132" s="6">
        <v>6922020</v>
      </c>
      <c r="E132" s="6">
        <v>5386690</v>
      </c>
      <c r="F132" s="6" t="s">
        <v>52</v>
      </c>
      <c r="G132" s="6" t="s">
        <v>51</v>
      </c>
      <c r="H132" s="6">
        <v>6922020</v>
      </c>
      <c r="I132" s="6">
        <v>5386690</v>
      </c>
      <c r="J132" s="6">
        <v>12271692</v>
      </c>
      <c r="K132" s="6">
        <v>6922020</v>
      </c>
      <c r="L132" s="6">
        <v>5349672</v>
      </c>
      <c r="M132" s="6">
        <v>6922020</v>
      </c>
      <c r="N132" s="6">
        <v>5349672</v>
      </c>
      <c r="O132" s="6" t="s">
        <v>47</v>
      </c>
      <c r="P132" s="6" t="s">
        <v>52</v>
      </c>
      <c r="Q132" s="11">
        <v>12</v>
      </c>
      <c r="R132" s="7"/>
    </row>
    <row r="133" spans="1:18" s="5" customFormat="1" ht="15.75" customHeight="1">
      <c r="A133" s="4"/>
      <c r="B133" s="4">
        <v>13</v>
      </c>
      <c r="C133" s="10">
        <f>D133+E133</f>
        <v>5391879</v>
      </c>
      <c r="D133" s="6">
        <v>4848570</v>
      </c>
      <c r="E133" s="6">
        <v>543309</v>
      </c>
      <c r="F133" s="6" t="s">
        <v>1</v>
      </c>
      <c r="G133" s="6" t="s">
        <v>1</v>
      </c>
      <c r="H133" s="6">
        <v>6935670</v>
      </c>
      <c r="I133" s="6">
        <v>5438309</v>
      </c>
      <c r="J133" s="6">
        <f>K133+L133</f>
        <v>12217099</v>
      </c>
      <c r="K133" s="6">
        <v>6935670</v>
      </c>
      <c r="L133" s="6">
        <v>5281429</v>
      </c>
      <c r="M133" s="6">
        <f>H133</f>
        <v>6935670</v>
      </c>
      <c r="N133" s="6">
        <v>5281429</v>
      </c>
      <c r="O133" s="6" t="str">
        <f>F133</f>
        <v>-</v>
      </c>
      <c r="P133" s="6" t="str">
        <f>G133</f>
        <v>-</v>
      </c>
      <c r="Q133" s="11">
        <v>13</v>
      </c>
      <c r="R133" s="7"/>
    </row>
    <row r="134" spans="1:18" s="5" customFormat="1" ht="15.75" customHeight="1">
      <c r="A134" s="4"/>
      <c r="B134" s="4"/>
      <c r="C134" s="10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11"/>
      <c r="R134" s="7"/>
    </row>
    <row r="135" spans="1:18" s="5" customFormat="1" ht="15.75" customHeight="1">
      <c r="A135" s="4" t="s">
        <v>29</v>
      </c>
      <c r="B135" s="4">
        <v>9</v>
      </c>
      <c r="C135" s="10">
        <v>5811548</v>
      </c>
      <c r="D135" s="6">
        <v>3436470</v>
      </c>
      <c r="E135" s="6">
        <v>2375078</v>
      </c>
      <c r="F135" s="6" t="s">
        <v>1</v>
      </c>
      <c r="G135" s="6" t="s">
        <v>1</v>
      </c>
      <c r="H135" s="6">
        <v>3436470</v>
      </c>
      <c r="I135" s="6">
        <v>2375078</v>
      </c>
      <c r="J135" s="6">
        <v>5459219</v>
      </c>
      <c r="K135" s="6">
        <v>3436470</v>
      </c>
      <c r="L135" s="6">
        <v>2022749</v>
      </c>
      <c r="M135" s="6">
        <v>3463470</v>
      </c>
      <c r="N135" s="6">
        <v>2022749</v>
      </c>
      <c r="O135" s="6" t="s">
        <v>1</v>
      </c>
      <c r="P135" s="6" t="s">
        <v>1</v>
      </c>
      <c r="Q135" s="11">
        <v>9</v>
      </c>
      <c r="R135" s="7" t="s">
        <v>45</v>
      </c>
    </row>
    <row r="136" spans="1:18" s="5" customFormat="1" ht="15.75" customHeight="1">
      <c r="A136" s="4"/>
      <c r="B136" s="4">
        <v>10</v>
      </c>
      <c r="C136" s="10">
        <v>5868842</v>
      </c>
      <c r="D136" s="6">
        <v>3448350</v>
      </c>
      <c r="E136" s="6">
        <v>2420492</v>
      </c>
      <c r="F136" s="6" t="s">
        <v>1</v>
      </c>
      <c r="G136" s="6" t="s">
        <v>1</v>
      </c>
      <c r="H136" s="6">
        <v>3448350</v>
      </c>
      <c r="I136" s="6">
        <v>2420492</v>
      </c>
      <c r="J136" s="6">
        <v>5503356</v>
      </c>
      <c r="K136" s="6">
        <v>3448350</v>
      </c>
      <c r="L136" s="6">
        <v>2055006</v>
      </c>
      <c r="M136" s="6">
        <v>3448350</v>
      </c>
      <c r="N136" s="6">
        <v>2055006</v>
      </c>
      <c r="O136" s="6" t="s">
        <v>1</v>
      </c>
      <c r="P136" s="6" t="s">
        <v>1</v>
      </c>
      <c r="Q136" s="11">
        <v>10</v>
      </c>
      <c r="R136" s="7"/>
    </row>
    <row r="137" spans="1:18" s="5" customFormat="1" ht="15.75" customHeight="1">
      <c r="A137" s="4"/>
      <c r="B137" s="25">
        <v>11</v>
      </c>
      <c r="C137" s="20">
        <v>5799328</v>
      </c>
      <c r="D137" s="20">
        <v>3359220</v>
      </c>
      <c r="E137" s="20">
        <v>2440108</v>
      </c>
      <c r="F137" s="20" t="s">
        <v>1</v>
      </c>
      <c r="G137" s="20" t="s">
        <v>1</v>
      </c>
      <c r="H137" s="20">
        <v>3359220</v>
      </c>
      <c r="I137" s="20">
        <v>2440108</v>
      </c>
      <c r="J137" s="20">
        <v>5290631</v>
      </c>
      <c r="K137" s="20">
        <v>3359220</v>
      </c>
      <c r="L137" s="20">
        <v>1931411</v>
      </c>
      <c r="M137" s="20">
        <v>3359220</v>
      </c>
      <c r="N137" s="20">
        <v>1931411</v>
      </c>
      <c r="O137" s="20" t="s">
        <v>1</v>
      </c>
      <c r="P137" s="20" t="s">
        <v>1</v>
      </c>
      <c r="Q137" s="25">
        <v>11</v>
      </c>
      <c r="R137" s="7"/>
    </row>
    <row r="138" spans="1:18" s="5" customFormat="1" ht="15.75" customHeight="1">
      <c r="A138" s="8"/>
      <c r="B138" s="25">
        <v>12</v>
      </c>
      <c r="C138" s="26">
        <v>5836080</v>
      </c>
      <c r="D138" s="20">
        <v>3355590</v>
      </c>
      <c r="E138" s="20">
        <v>2480490</v>
      </c>
      <c r="F138" s="20" t="s">
        <v>1</v>
      </c>
      <c r="G138" s="20" t="s">
        <v>1</v>
      </c>
      <c r="H138" s="20">
        <v>3355590</v>
      </c>
      <c r="I138" s="20">
        <v>2480490</v>
      </c>
      <c r="J138" s="20">
        <v>5362611</v>
      </c>
      <c r="K138" s="20">
        <v>3355590</v>
      </c>
      <c r="L138" s="20">
        <v>2007021</v>
      </c>
      <c r="M138" s="20">
        <v>3355590</v>
      </c>
      <c r="N138" s="20">
        <v>2007021</v>
      </c>
      <c r="O138" s="20" t="s">
        <v>1</v>
      </c>
      <c r="P138" s="27" t="s">
        <v>1</v>
      </c>
      <c r="Q138" s="25">
        <v>12</v>
      </c>
      <c r="R138" s="8"/>
    </row>
    <row r="139" spans="1:18" s="23" customFormat="1" ht="17.25" customHeight="1">
      <c r="A139" s="14"/>
      <c r="B139" s="21">
        <v>13</v>
      </c>
      <c r="C139" s="18">
        <f>D139+E139</f>
        <v>5925179</v>
      </c>
      <c r="D139" s="19">
        <v>3390780</v>
      </c>
      <c r="E139" s="19">
        <v>2534399</v>
      </c>
      <c r="F139" s="19" t="s">
        <v>1</v>
      </c>
      <c r="G139" s="19" t="s">
        <v>1</v>
      </c>
      <c r="H139" s="19">
        <v>3390780</v>
      </c>
      <c r="I139" s="19">
        <v>2534399</v>
      </c>
      <c r="J139" s="19">
        <f>K139+L139</f>
        <v>5514252</v>
      </c>
      <c r="K139" s="19">
        <v>3390780</v>
      </c>
      <c r="L139" s="19">
        <v>2123472</v>
      </c>
      <c r="M139" s="19">
        <f>H139</f>
        <v>3390780</v>
      </c>
      <c r="N139" s="19">
        <v>2123472</v>
      </c>
      <c r="O139" s="19" t="str">
        <f>F139</f>
        <v>-</v>
      </c>
      <c r="P139" s="28" t="s">
        <v>1</v>
      </c>
      <c r="Q139" s="21">
        <v>13</v>
      </c>
      <c r="R139" s="22"/>
    </row>
  </sheetData>
  <mergeCells count="60">
    <mergeCell ref="Q67:Q69"/>
    <mergeCell ref="R67:R69"/>
    <mergeCell ref="C68:E68"/>
    <mergeCell ref="F68:G68"/>
    <mergeCell ref="H68:I68"/>
    <mergeCell ref="J68:L68"/>
    <mergeCell ref="M68:N68"/>
    <mergeCell ref="O68:P68"/>
    <mergeCell ref="A67:A69"/>
    <mergeCell ref="B67:B69"/>
    <mergeCell ref="C67:I67"/>
    <mergeCell ref="J67:P67"/>
    <mergeCell ref="Q56:Q58"/>
    <mergeCell ref="R56:R58"/>
    <mergeCell ref="C57:E57"/>
    <mergeCell ref="F57:G57"/>
    <mergeCell ref="H57:I57"/>
    <mergeCell ref="J57:L57"/>
    <mergeCell ref="M57:N57"/>
    <mergeCell ref="O57:P57"/>
    <mergeCell ref="A56:A58"/>
    <mergeCell ref="B56:B58"/>
    <mergeCell ref="C56:I56"/>
    <mergeCell ref="J56:P56"/>
    <mergeCell ref="Q32:Q34"/>
    <mergeCell ref="R32:R34"/>
    <mergeCell ref="C33:E33"/>
    <mergeCell ref="F33:G33"/>
    <mergeCell ref="H33:I33"/>
    <mergeCell ref="J33:L33"/>
    <mergeCell ref="M33:N33"/>
    <mergeCell ref="O33:P33"/>
    <mergeCell ref="A32:A34"/>
    <mergeCell ref="B32:B34"/>
    <mergeCell ref="C32:I32"/>
    <mergeCell ref="J32:P32"/>
    <mergeCell ref="Q3:Q5"/>
    <mergeCell ref="R3:R5"/>
    <mergeCell ref="C4:E4"/>
    <mergeCell ref="F4:G4"/>
    <mergeCell ref="H4:I4"/>
    <mergeCell ref="J4:L4"/>
    <mergeCell ref="M4:N4"/>
    <mergeCell ref="O4:P4"/>
    <mergeCell ref="A108:A110"/>
    <mergeCell ref="B108:B110"/>
    <mergeCell ref="C108:I108"/>
    <mergeCell ref="J108:P108"/>
    <mergeCell ref="Q108:Q110"/>
    <mergeCell ref="R108:R110"/>
    <mergeCell ref="C109:E109"/>
    <mergeCell ref="F109:G109"/>
    <mergeCell ref="H109:I109"/>
    <mergeCell ref="J109:L109"/>
    <mergeCell ref="M109:N109"/>
    <mergeCell ref="O109:P109"/>
    <mergeCell ref="A3:A5"/>
    <mergeCell ref="B3:B5"/>
    <mergeCell ref="C3:I3"/>
    <mergeCell ref="J3:P3"/>
  </mergeCells>
  <printOptions/>
  <pageMargins left="0.75" right="0.75" top="1" bottom="1" header="0.512" footer="0.51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2004-11-22T06:47:40Z</cp:lastPrinted>
  <dcterms:created xsi:type="dcterms:W3CDTF">2001-07-30T05:31:28Z</dcterms:created>
  <dcterms:modified xsi:type="dcterms:W3CDTF">2005-02-22T07:03:29Z</dcterms:modified>
  <cp:category/>
  <cp:version/>
  <cp:contentType/>
  <cp:contentStatus/>
</cp:coreProperties>
</file>